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 Gov\IMTS\"/>
    </mc:Choice>
  </mc:AlternateContent>
  <bookViews>
    <workbookView xWindow="0" yWindow="0" windowWidth="28800" windowHeight="1233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2" l="1"/>
  <c r="C114" i="2"/>
  <c r="C112" i="2"/>
  <c r="C109" i="2"/>
  <c r="C108" i="2"/>
  <c r="C106" i="2"/>
  <c r="C103" i="2"/>
  <c r="C102" i="2"/>
  <c r="C100" i="2"/>
  <c r="C97" i="2"/>
  <c r="C96" i="2"/>
  <c r="C94" i="2"/>
  <c r="C91" i="2"/>
  <c r="C90" i="2"/>
  <c r="C88" i="2"/>
  <c r="C85" i="2"/>
  <c r="C84" i="2"/>
  <c r="C82" i="2"/>
  <c r="C79" i="2"/>
  <c r="C78" i="2"/>
  <c r="C76" i="2"/>
  <c r="C73" i="2"/>
  <c r="C72" i="2"/>
  <c r="C70" i="2"/>
  <c r="C67" i="2"/>
  <c r="C66" i="2"/>
  <c r="C64" i="2"/>
  <c r="C61" i="2"/>
  <c r="C60" i="2"/>
  <c r="C58" i="2"/>
  <c r="C55" i="2"/>
  <c r="C54" i="2"/>
  <c r="C52" i="2"/>
  <c r="C49" i="2"/>
  <c r="C48" i="2"/>
  <c r="C46" i="2"/>
  <c r="C43" i="2"/>
  <c r="C42" i="2"/>
  <c r="C40" i="2"/>
  <c r="C39" i="2"/>
  <c r="C37" i="2"/>
  <c r="C36" i="2"/>
  <c r="C34" i="2"/>
  <c r="C33" i="2"/>
  <c r="C31" i="2"/>
  <c r="C30" i="2"/>
  <c r="C28" i="2"/>
  <c r="C27" i="2"/>
  <c r="C24" i="2"/>
  <c r="C22" i="2"/>
  <c r="C21" i="2"/>
  <c r="C19" i="2"/>
  <c r="C16" i="2"/>
  <c r="C12" i="2"/>
</calcChain>
</file>

<file path=xl/sharedStrings.xml><?xml version="1.0" encoding="utf-8"?>
<sst xmlns="http://schemas.openxmlformats.org/spreadsheetml/2006/main" count="117" uniqueCount="9">
  <si>
    <t>Import, Export and Balance of Trade</t>
  </si>
  <si>
    <t>Exports</t>
  </si>
  <si>
    <t>Domestic Exports</t>
  </si>
  <si>
    <t>Re-Exports</t>
  </si>
  <si>
    <t>Imports</t>
  </si>
  <si>
    <t>Total Trade</t>
  </si>
  <si>
    <t>Balance of Trade</t>
  </si>
  <si>
    <t>Year</t>
  </si>
  <si>
    <t xml:space="preserve">BND Million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</si>
</sst>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Tahoma"/>
      <family val="2"/>
    </font>
    <font>
      <sz val="12"/>
      <color indexed="8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64" fontId="5" fillId="0" borderId="0" xfId="2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workbookViewId="0">
      <selection activeCell="C27" sqref="C27"/>
    </sheetView>
  </sheetViews>
  <sheetFormatPr defaultColWidth="9.1796875" defaultRowHeight="14" x14ac:dyDescent="0.3"/>
  <cols>
    <col min="1" max="1" width="9.1796875" style="3"/>
    <col min="2" max="2" width="42.54296875" style="3" customWidth="1"/>
    <col min="3" max="3" width="15.54296875" style="3" customWidth="1"/>
    <col min="4" max="16384" width="9.1796875" style="3"/>
  </cols>
  <sheetData>
    <row r="1" spans="1:3" x14ac:dyDescent="0.3">
      <c r="A1" s="3" t="s">
        <v>7</v>
      </c>
      <c r="B1" s="3" t="s">
        <v>0</v>
      </c>
      <c r="C1" s="4" t="s">
        <v>8</v>
      </c>
    </row>
    <row r="2" spans="1:3" ht="15" x14ac:dyDescent="0.3">
      <c r="A2" s="3">
        <v>2018</v>
      </c>
      <c r="B2" s="5" t="s">
        <v>1</v>
      </c>
      <c r="C2" s="1">
        <v>8871.7999999999993</v>
      </c>
    </row>
    <row r="3" spans="1:3" ht="15" x14ac:dyDescent="0.3">
      <c r="A3" s="3">
        <v>2018</v>
      </c>
      <c r="B3" s="6" t="s">
        <v>2</v>
      </c>
      <c r="C3" s="2">
        <v>8446.7852550000007</v>
      </c>
    </row>
    <row r="4" spans="1:3" ht="15" x14ac:dyDescent="0.3">
      <c r="A4" s="3">
        <v>2018</v>
      </c>
      <c r="B4" s="6" t="s">
        <v>3</v>
      </c>
      <c r="C4" s="2">
        <v>425.06869499999999</v>
      </c>
    </row>
    <row r="5" spans="1:3" ht="15" x14ac:dyDescent="0.3">
      <c r="A5" s="3">
        <v>2018</v>
      </c>
      <c r="B5" s="5" t="s">
        <v>4</v>
      </c>
      <c r="C5" s="1">
        <v>5622.3070640000005</v>
      </c>
    </row>
    <row r="6" spans="1:3" ht="15" x14ac:dyDescent="0.3">
      <c r="A6" s="3">
        <v>2018</v>
      </c>
      <c r="B6" s="5" t="s">
        <v>5</v>
      </c>
      <c r="C6" s="1">
        <v>14494.1</v>
      </c>
    </row>
    <row r="7" spans="1:3" ht="15" x14ac:dyDescent="0.3">
      <c r="A7" s="3">
        <v>2018</v>
      </c>
      <c r="B7" s="5" t="s">
        <v>6</v>
      </c>
      <c r="C7" s="1">
        <v>3249.4929359999996</v>
      </c>
    </row>
    <row r="8" spans="1:3" ht="15" x14ac:dyDescent="0.3">
      <c r="A8" s="3">
        <v>2017</v>
      </c>
      <c r="B8" s="5" t="s">
        <v>1</v>
      </c>
      <c r="C8" s="7">
        <v>7711.567239</v>
      </c>
    </row>
    <row r="9" spans="1:3" ht="15" x14ac:dyDescent="0.3">
      <c r="A9" s="3">
        <v>2017</v>
      </c>
      <c r="B9" s="6" t="s">
        <v>2</v>
      </c>
      <c r="C9" s="7">
        <v>7128.8</v>
      </c>
    </row>
    <row r="10" spans="1:3" ht="15" x14ac:dyDescent="0.3">
      <c r="A10" s="3">
        <v>2017</v>
      </c>
      <c r="B10" s="6" t="s">
        <v>3</v>
      </c>
      <c r="C10" s="7">
        <v>582.70000000000005</v>
      </c>
    </row>
    <row r="11" spans="1:3" ht="15" x14ac:dyDescent="0.3">
      <c r="A11" s="3">
        <v>2017</v>
      </c>
      <c r="B11" s="5" t="s">
        <v>4</v>
      </c>
      <c r="C11" s="7">
        <v>4256.8304029999999</v>
      </c>
    </row>
    <row r="12" spans="1:3" ht="15" x14ac:dyDescent="0.3">
      <c r="A12" s="3">
        <v>2017</v>
      </c>
      <c r="B12" s="5" t="s">
        <v>5</v>
      </c>
      <c r="C12" s="8">
        <f t="shared" ref="C12" si="0">C8+C11</f>
        <v>11968.397642</v>
      </c>
    </row>
    <row r="13" spans="1:3" ht="15" x14ac:dyDescent="0.3">
      <c r="A13" s="3">
        <v>2017</v>
      </c>
      <c r="B13" s="5" t="s">
        <v>6</v>
      </c>
      <c r="C13" s="8">
        <v>3454.8</v>
      </c>
    </row>
    <row r="14" spans="1:3" ht="15" x14ac:dyDescent="0.3">
      <c r="A14" s="3">
        <v>2016</v>
      </c>
      <c r="B14" s="5" t="s">
        <v>1</v>
      </c>
      <c r="C14" s="7">
        <v>6789.9669180000001</v>
      </c>
    </row>
    <row r="15" spans="1:3" ht="15" x14ac:dyDescent="0.3">
      <c r="A15" s="3">
        <v>2016</v>
      </c>
      <c r="B15" s="6" t="s">
        <v>2</v>
      </c>
      <c r="C15" s="7">
        <v>6161.2</v>
      </c>
    </row>
    <row r="16" spans="1:3" ht="15" x14ac:dyDescent="0.3">
      <c r="A16" s="3">
        <v>2016</v>
      </c>
      <c r="B16" s="6" t="s">
        <v>3</v>
      </c>
      <c r="C16" s="7">
        <f>628757501/1000000</f>
        <v>628.75750100000005</v>
      </c>
    </row>
    <row r="17" spans="1:3" ht="15" x14ac:dyDescent="0.3">
      <c r="A17" s="3">
        <v>2016</v>
      </c>
      <c r="B17" s="5" t="s">
        <v>4</v>
      </c>
      <c r="C17" s="7">
        <v>3688.969552</v>
      </c>
    </row>
    <row r="18" spans="1:3" ht="15" x14ac:dyDescent="0.3">
      <c r="A18" s="3">
        <v>2016</v>
      </c>
      <c r="B18" s="5" t="s">
        <v>5</v>
      </c>
      <c r="C18" s="8">
        <v>10479</v>
      </c>
    </row>
    <row r="19" spans="1:3" ht="15" x14ac:dyDescent="0.3">
      <c r="A19" s="3">
        <v>2016</v>
      </c>
      <c r="B19" s="5" t="s">
        <v>6</v>
      </c>
      <c r="C19" s="8">
        <f>C14-C17</f>
        <v>3100.9973660000001</v>
      </c>
    </row>
    <row r="20" spans="1:3" ht="15" x14ac:dyDescent="0.3">
      <c r="A20" s="3">
        <v>2015</v>
      </c>
      <c r="B20" s="5" t="s">
        <v>1</v>
      </c>
      <c r="C20" s="7">
        <v>8714.7526149999994</v>
      </c>
    </row>
    <row r="21" spans="1:3" ht="15" x14ac:dyDescent="0.3">
      <c r="A21" s="3">
        <v>2015</v>
      </c>
      <c r="B21" s="6" t="s">
        <v>2</v>
      </c>
      <c r="C21" s="7">
        <f>8283046172/1000000</f>
        <v>8283.0461720000003</v>
      </c>
    </row>
    <row r="22" spans="1:3" ht="15" x14ac:dyDescent="0.3">
      <c r="A22" s="3">
        <v>2015</v>
      </c>
      <c r="B22" s="6" t="s">
        <v>3</v>
      </c>
      <c r="C22" s="7">
        <f>431706443/1000000</f>
        <v>431.70644299999998</v>
      </c>
    </row>
    <row r="23" spans="1:3" ht="15" x14ac:dyDescent="0.3">
      <c r="A23" s="3">
        <v>2015</v>
      </c>
      <c r="B23" s="5" t="s">
        <v>4</v>
      </c>
      <c r="C23" s="7">
        <v>4447.54666</v>
      </c>
    </row>
    <row r="24" spans="1:3" ht="15" x14ac:dyDescent="0.3">
      <c r="A24" s="3">
        <v>2015</v>
      </c>
      <c r="B24" s="5" t="s">
        <v>5</v>
      </c>
      <c r="C24" s="8">
        <f>C20+C23</f>
        <v>13162.299274999999</v>
      </c>
    </row>
    <row r="25" spans="1:3" ht="15" x14ac:dyDescent="0.3">
      <c r="A25" s="3">
        <v>2015</v>
      </c>
      <c r="B25" s="5" t="s">
        <v>6</v>
      </c>
      <c r="C25" s="8">
        <v>4267.3</v>
      </c>
    </row>
    <row r="26" spans="1:3" ht="15" x14ac:dyDescent="0.3">
      <c r="A26" s="3">
        <v>2014</v>
      </c>
      <c r="B26" s="5" t="s">
        <v>1</v>
      </c>
      <c r="C26" s="7">
        <v>13438.025089000001</v>
      </c>
    </row>
    <row r="27" spans="1:3" ht="15" x14ac:dyDescent="0.3">
      <c r="A27" s="3">
        <v>2014</v>
      </c>
      <c r="B27" s="6" t="s">
        <v>2</v>
      </c>
      <c r="C27" s="7">
        <f>12716277383/1000000</f>
        <v>12716.277383000001</v>
      </c>
    </row>
    <row r="28" spans="1:3" ht="15" x14ac:dyDescent="0.3">
      <c r="A28" s="3">
        <v>2014</v>
      </c>
      <c r="B28" s="6" t="s">
        <v>3</v>
      </c>
      <c r="C28" s="7">
        <f>721747707/1000000</f>
        <v>721.74770699999999</v>
      </c>
    </row>
    <row r="29" spans="1:3" ht="15" x14ac:dyDescent="0.3">
      <c r="A29" s="3">
        <v>2014</v>
      </c>
      <c r="B29" s="5" t="s">
        <v>4</v>
      </c>
      <c r="C29" s="7">
        <v>4556.2036099999996</v>
      </c>
    </row>
    <row r="30" spans="1:3" ht="15" x14ac:dyDescent="0.3">
      <c r="A30" s="3">
        <v>2014</v>
      </c>
      <c r="B30" s="5" t="s">
        <v>5</v>
      </c>
      <c r="C30" s="8">
        <f>C26+C29</f>
        <v>17994.228698999999</v>
      </c>
    </row>
    <row r="31" spans="1:3" ht="15" x14ac:dyDescent="0.3">
      <c r="A31" s="3">
        <v>2014</v>
      </c>
      <c r="B31" s="5" t="s">
        <v>6</v>
      </c>
      <c r="C31" s="8">
        <f>C26-C29</f>
        <v>8881.821479000002</v>
      </c>
    </row>
    <row r="32" spans="1:3" ht="15" x14ac:dyDescent="0.3">
      <c r="A32" s="3">
        <v>2013</v>
      </c>
      <c r="B32" s="5" t="s">
        <v>1</v>
      </c>
      <c r="C32" s="7">
        <v>14308.95011</v>
      </c>
    </row>
    <row r="33" spans="1:3" ht="15" x14ac:dyDescent="0.3">
      <c r="A33" s="3">
        <v>2013</v>
      </c>
      <c r="B33" s="6" t="s">
        <v>2</v>
      </c>
      <c r="C33" s="7">
        <f>13931991850/1000000</f>
        <v>13931.99185</v>
      </c>
    </row>
    <row r="34" spans="1:3" ht="15" x14ac:dyDescent="0.3">
      <c r="A34" s="3">
        <v>2013</v>
      </c>
      <c r="B34" s="6" t="s">
        <v>3</v>
      </c>
      <c r="C34" s="7">
        <f>376958260/1000000</f>
        <v>376.95826</v>
      </c>
    </row>
    <row r="35" spans="1:3" ht="15" x14ac:dyDescent="0.3">
      <c r="A35" s="3">
        <v>2013</v>
      </c>
      <c r="B35" s="5" t="s">
        <v>4</v>
      </c>
      <c r="C35" s="7">
        <v>4520.5995759999996</v>
      </c>
    </row>
    <row r="36" spans="1:3" ht="15" x14ac:dyDescent="0.3">
      <c r="A36" s="3">
        <v>2013</v>
      </c>
      <c r="B36" s="5" t="s">
        <v>5</v>
      </c>
      <c r="C36" s="8">
        <f>C32+C35</f>
        <v>18829.549685999998</v>
      </c>
    </row>
    <row r="37" spans="1:3" ht="15" x14ac:dyDescent="0.3">
      <c r="A37" s="3">
        <v>2013</v>
      </c>
      <c r="B37" s="5" t="s">
        <v>6</v>
      </c>
      <c r="C37" s="8">
        <f>C32-C35</f>
        <v>9788.3505340000011</v>
      </c>
    </row>
    <row r="38" spans="1:3" ht="15" x14ac:dyDescent="0.3">
      <c r="A38" s="3">
        <v>2012</v>
      </c>
      <c r="B38" s="5" t="s">
        <v>1</v>
      </c>
      <c r="C38" s="7">
        <v>16220.74034</v>
      </c>
    </row>
    <row r="39" spans="1:3" ht="15" x14ac:dyDescent="0.3">
      <c r="A39" s="3">
        <v>2012</v>
      </c>
      <c r="B39" s="6" t="s">
        <v>2</v>
      </c>
      <c r="C39" s="7">
        <f>15846537390/1000000</f>
        <v>15846.53739</v>
      </c>
    </row>
    <row r="40" spans="1:3" ht="15" x14ac:dyDescent="0.3">
      <c r="A40" s="3">
        <v>2012</v>
      </c>
      <c r="B40" s="6" t="s">
        <v>3</v>
      </c>
      <c r="C40" s="7">
        <f>374202950/1000000</f>
        <v>374.20294999999999</v>
      </c>
    </row>
    <row r="41" spans="1:3" ht="15" x14ac:dyDescent="0.3">
      <c r="A41" s="3">
        <v>2012</v>
      </c>
      <c r="B41" s="5" t="s">
        <v>4</v>
      </c>
      <c r="C41" s="7">
        <v>4455.1664479999999</v>
      </c>
    </row>
    <row r="42" spans="1:3" ht="15" x14ac:dyDescent="0.3">
      <c r="A42" s="3">
        <v>2012</v>
      </c>
      <c r="B42" s="5" t="s">
        <v>5</v>
      </c>
      <c r="C42" s="8">
        <f>C38+C41</f>
        <v>20675.906788</v>
      </c>
    </row>
    <row r="43" spans="1:3" ht="15" x14ac:dyDescent="0.3">
      <c r="A43" s="3">
        <v>2012</v>
      </c>
      <c r="B43" s="5" t="s">
        <v>6</v>
      </c>
      <c r="C43" s="8">
        <f>C38-C41</f>
        <v>11765.573892</v>
      </c>
    </row>
    <row r="44" spans="1:3" ht="15" x14ac:dyDescent="0.3">
      <c r="A44" s="3">
        <v>2011</v>
      </c>
      <c r="B44" s="5" t="s">
        <v>1</v>
      </c>
      <c r="C44" s="9">
        <v>15678.467877999999</v>
      </c>
    </row>
    <row r="45" spans="1:3" ht="15" x14ac:dyDescent="0.3">
      <c r="A45" s="3">
        <v>2011</v>
      </c>
      <c r="B45" s="6" t="s">
        <v>2</v>
      </c>
      <c r="C45" s="7">
        <v>15206.5</v>
      </c>
    </row>
    <row r="46" spans="1:3" ht="15" x14ac:dyDescent="0.3">
      <c r="A46" s="3">
        <v>2011</v>
      </c>
      <c r="B46" s="6" t="s">
        <v>3</v>
      </c>
      <c r="C46" s="7">
        <f t="shared" ref="C46" si="1">C44-C45</f>
        <v>471.96787799999947</v>
      </c>
    </row>
    <row r="47" spans="1:3" ht="15" x14ac:dyDescent="0.3">
      <c r="A47" s="3">
        <v>2011</v>
      </c>
      <c r="B47" s="5" t="s">
        <v>4</v>
      </c>
      <c r="C47" s="9">
        <v>4528.4204250000003</v>
      </c>
    </row>
    <row r="48" spans="1:3" ht="15" x14ac:dyDescent="0.3">
      <c r="A48" s="3">
        <v>2011</v>
      </c>
      <c r="B48" s="5" t="s">
        <v>5</v>
      </c>
      <c r="C48" s="9">
        <f t="shared" ref="C48" si="2">C44+C47</f>
        <v>20206.888303</v>
      </c>
    </row>
    <row r="49" spans="1:3" ht="15" x14ac:dyDescent="0.3">
      <c r="A49" s="3">
        <v>2011</v>
      </c>
      <c r="B49" s="5" t="s">
        <v>6</v>
      </c>
      <c r="C49" s="9">
        <f t="shared" ref="C49" si="3">C44-C47</f>
        <v>11150.047452999999</v>
      </c>
    </row>
    <row r="50" spans="1:3" ht="15" x14ac:dyDescent="0.3">
      <c r="A50" s="3">
        <v>2010</v>
      </c>
      <c r="B50" s="5" t="s">
        <v>1</v>
      </c>
      <c r="C50" s="9">
        <v>12117.615191999999</v>
      </c>
    </row>
    <row r="51" spans="1:3" ht="15" x14ac:dyDescent="0.3">
      <c r="A51" s="3">
        <v>2010</v>
      </c>
      <c r="B51" s="6" t="s">
        <v>2</v>
      </c>
      <c r="C51" s="7">
        <v>11672.1</v>
      </c>
    </row>
    <row r="52" spans="1:3" ht="15" x14ac:dyDescent="0.3">
      <c r="A52" s="3">
        <v>2010</v>
      </c>
      <c r="B52" s="6" t="s">
        <v>3</v>
      </c>
      <c r="C52" s="7">
        <f t="shared" ref="C52" si="4">C50-C51</f>
        <v>445.51519199999893</v>
      </c>
    </row>
    <row r="53" spans="1:3" ht="15" x14ac:dyDescent="0.3">
      <c r="A53" s="3">
        <v>2010</v>
      </c>
      <c r="B53" s="5" t="s">
        <v>4</v>
      </c>
      <c r="C53" s="9">
        <v>3457.2766310000002</v>
      </c>
    </row>
    <row r="54" spans="1:3" ht="15" x14ac:dyDescent="0.3">
      <c r="A54" s="3">
        <v>2010</v>
      </c>
      <c r="B54" s="5" t="s">
        <v>5</v>
      </c>
      <c r="C54" s="9">
        <f t="shared" ref="C54" si="5">C50+C53</f>
        <v>15574.891823</v>
      </c>
    </row>
    <row r="55" spans="1:3" ht="15" x14ac:dyDescent="0.3">
      <c r="A55" s="3">
        <v>2010</v>
      </c>
      <c r="B55" s="5" t="s">
        <v>6</v>
      </c>
      <c r="C55" s="9">
        <f t="shared" ref="C55" si="6">C50-C53</f>
        <v>8660.3385609999987</v>
      </c>
    </row>
    <row r="56" spans="1:3" ht="15" x14ac:dyDescent="0.3">
      <c r="A56" s="3">
        <v>2009</v>
      </c>
      <c r="B56" s="5" t="s">
        <v>1</v>
      </c>
      <c r="C56" s="9">
        <v>10434.873303</v>
      </c>
    </row>
    <row r="57" spans="1:3" ht="15" x14ac:dyDescent="0.3">
      <c r="A57" s="3">
        <v>2009</v>
      </c>
      <c r="B57" s="6" t="s">
        <v>2</v>
      </c>
      <c r="C57" s="7">
        <v>10090.200000000001</v>
      </c>
    </row>
    <row r="58" spans="1:3" ht="15" x14ac:dyDescent="0.3">
      <c r="A58" s="3">
        <v>2009</v>
      </c>
      <c r="B58" s="6" t="s">
        <v>3</v>
      </c>
      <c r="C58" s="7">
        <f t="shared" ref="C58" si="7">C56-C57</f>
        <v>344.67330299999958</v>
      </c>
    </row>
    <row r="59" spans="1:3" ht="15" x14ac:dyDescent="0.3">
      <c r="A59" s="3">
        <v>2009</v>
      </c>
      <c r="B59" s="5" t="s">
        <v>4</v>
      </c>
      <c r="C59" s="9">
        <v>3491.86</v>
      </c>
    </row>
    <row r="60" spans="1:3" ht="15" x14ac:dyDescent="0.3">
      <c r="A60" s="3">
        <v>2009</v>
      </c>
      <c r="B60" s="5" t="s">
        <v>5</v>
      </c>
      <c r="C60" s="9">
        <f t="shared" ref="C60" si="8">C56+C59</f>
        <v>13926.733303000001</v>
      </c>
    </row>
    <row r="61" spans="1:3" ht="15" x14ac:dyDescent="0.3">
      <c r="A61" s="3">
        <v>2009</v>
      </c>
      <c r="B61" s="5" t="s">
        <v>6</v>
      </c>
      <c r="C61" s="9">
        <f t="shared" ref="C61" si="9">C56-C59</f>
        <v>6943.0133029999997</v>
      </c>
    </row>
    <row r="62" spans="1:3" ht="15" x14ac:dyDescent="0.3">
      <c r="A62" s="3">
        <v>2008</v>
      </c>
      <c r="B62" s="5" t="s">
        <v>1</v>
      </c>
      <c r="C62" s="9">
        <v>14942.05733</v>
      </c>
    </row>
    <row r="63" spans="1:3" ht="15" x14ac:dyDescent="0.3">
      <c r="A63" s="3">
        <v>2008</v>
      </c>
      <c r="B63" s="6" t="s">
        <v>2</v>
      </c>
      <c r="C63" s="7">
        <v>14743.4</v>
      </c>
    </row>
    <row r="64" spans="1:3" ht="15" x14ac:dyDescent="0.3">
      <c r="A64" s="3">
        <v>2008</v>
      </c>
      <c r="B64" s="6" t="s">
        <v>3</v>
      </c>
      <c r="C64" s="7">
        <f t="shared" ref="C64" si="10">C62-C63</f>
        <v>198.65733</v>
      </c>
    </row>
    <row r="65" spans="1:3" ht="15" x14ac:dyDescent="0.3">
      <c r="A65" s="3">
        <v>2008</v>
      </c>
      <c r="B65" s="5" t="s">
        <v>4</v>
      </c>
      <c r="C65" s="9">
        <v>3647.32</v>
      </c>
    </row>
    <row r="66" spans="1:3" ht="15" x14ac:dyDescent="0.3">
      <c r="A66" s="3">
        <v>2008</v>
      </c>
      <c r="B66" s="5" t="s">
        <v>5</v>
      </c>
      <c r="C66" s="9">
        <f>C62+C65</f>
        <v>18589.377329999999</v>
      </c>
    </row>
    <row r="67" spans="1:3" ht="15" x14ac:dyDescent="0.3">
      <c r="A67" s="3">
        <v>2008</v>
      </c>
      <c r="B67" s="5" t="s">
        <v>6</v>
      </c>
      <c r="C67" s="9">
        <f>C62-C65</f>
        <v>11294.73733</v>
      </c>
    </row>
    <row r="68" spans="1:3" ht="15" x14ac:dyDescent="0.3">
      <c r="A68" s="3">
        <v>2007</v>
      </c>
      <c r="B68" s="5" t="s">
        <v>1</v>
      </c>
      <c r="C68" s="9">
        <v>11556.394128</v>
      </c>
    </row>
    <row r="69" spans="1:3" ht="15" x14ac:dyDescent="0.3">
      <c r="A69" s="3">
        <v>2007</v>
      </c>
      <c r="B69" s="6" t="s">
        <v>2</v>
      </c>
      <c r="C69" s="7">
        <v>11293.4</v>
      </c>
    </row>
    <row r="70" spans="1:3" ht="15" x14ac:dyDescent="0.3">
      <c r="A70" s="3">
        <v>2007</v>
      </c>
      <c r="B70" s="6" t="s">
        <v>3</v>
      </c>
      <c r="C70" s="7">
        <f t="shared" ref="C70" si="11">C68-C69</f>
        <v>262.99412800000027</v>
      </c>
    </row>
    <row r="71" spans="1:3" ht="15" x14ac:dyDescent="0.3">
      <c r="A71" s="3">
        <v>2007</v>
      </c>
      <c r="B71" s="5" t="s">
        <v>4</v>
      </c>
      <c r="C71" s="9">
        <v>3165.98</v>
      </c>
    </row>
    <row r="72" spans="1:3" ht="15" x14ac:dyDescent="0.3">
      <c r="A72" s="3">
        <v>2007</v>
      </c>
      <c r="B72" s="5" t="s">
        <v>5</v>
      </c>
      <c r="C72" s="9">
        <f t="shared" ref="C72" si="12">C68+C71</f>
        <v>14722.374127999999</v>
      </c>
    </row>
    <row r="73" spans="1:3" ht="15" x14ac:dyDescent="0.3">
      <c r="A73" s="3">
        <v>2007</v>
      </c>
      <c r="B73" s="5" t="s">
        <v>6</v>
      </c>
      <c r="C73" s="9">
        <f t="shared" ref="C73" si="13">C68-C71</f>
        <v>8390.4141280000003</v>
      </c>
    </row>
    <row r="74" spans="1:3" ht="15" x14ac:dyDescent="0.3">
      <c r="A74" s="3">
        <v>2006</v>
      </c>
      <c r="B74" s="5" t="s">
        <v>1</v>
      </c>
      <c r="C74" s="9">
        <v>12117.128024</v>
      </c>
    </row>
    <row r="75" spans="1:3" ht="15" x14ac:dyDescent="0.3">
      <c r="A75" s="3">
        <v>2006</v>
      </c>
      <c r="B75" s="6" t="s">
        <v>2</v>
      </c>
      <c r="C75" s="7">
        <v>11888.3</v>
      </c>
    </row>
    <row r="76" spans="1:3" ht="15" x14ac:dyDescent="0.3">
      <c r="A76" s="3">
        <v>2006</v>
      </c>
      <c r="B76" s="6" t="s">
        <v>3</v>
      </c>
      <c r="C76" s="7">
        <f t="shared" ref="C76" si="14">C74-C75</f>
        <v>228.82802400000037</v>
      </c>
    </row>
    <row r="77" spans="1:3" ht="15" x14ac:dyDescent="0.3">
      <c r="A77" s="3">
        <v>2006</v>
      </c>
      <c r="B77" s="5" t="s">
        <v>4</v>
      </c>
      <c r="C77" s="9">
        <v>2658.5</v>
      </c>
    </row>
    <row r="78" spans="1:3" ht="15" x14ac:dyDescent="0.3">
      <c r="A78" s="3">
        <v>2006</v>
      </c>
      <c r="B78" s="5" t="s">
        <v>5</v>
      </c>
      <c r="C78" s="9">
        <f t="shared" ref="C78" si="15">C74+C77</f>
        <v>14775.628024</v>
      </c>
    </row>
    <row r="79" spans="1:3" ht="15" x14ac:dyDescent="0.3">
      <c r="A79" s="3">
        <v>2006</v>
      </c>
      <c r="B79" s="5" t="s">
        <v>6</v>
      </c>
      <c r="C79" s="9">
        <f t="shared" ref="C79" si="16">C74-C77</f>
        <v>9458.6280239999996</v>
      </c>
    </row>
    <row r="80" spans="1:3" ht="15" x14ac:dyDescent="0.3">
      <c r="A80" s="3">
        <v>2005</v>
      </c>
      <c r="B80" s="5" t="s">
        <v>1</v>
      </c>
      <c r="C80" s="9">
        <v>10397.687027</v>
      </c>
    </row>
    <row r="81" spans="1:3" ht="15" x14ac:dyDescent="0.3">
      <c r="A81" s="3">
        <v>2005</v>
      </c>
      <c r="B81" s="6" t="s">
        <v>2</v>
      </c>
      <c r="C81" s="7">
        <v>10105</v>
      </c>
    </row>
    <row r="82" spans="1:3" ht="15" x14ac:dyDescent="0.3">
      <c r="A82" s="3">
        <v>2005</v>
      </c>
      <c r="B82" s="6" t="s">
        <v>3</v>
      </c>
      <c r="C82" s="7">
        <f t="shared" ref="C82" si="17">C80-C81</f>
        <v>292.68702699999994</v>
      </c>
    </row>
    <row r="83" spans="1:3" ht="15" x14ac:dyDescent="0.3">
      <c r="A83" s="3">
        <v>2005</v>
      </c>
      <c r="B83" s="5" t="s">
        <v>4</v>
      </c>
      <c r="C83" s="9">
        <v>2410.0300000000002</v>
      </c>
    </row>
    <row r="84" spans="1:3" ht="15" x14ac:dyDescent="0.3">
      <c r="A84" s="3">
        <v>2005</v>
      </c>
      <c r="B84" s="5" t="s">
        <v>5</v>
      </c>
      <c r="C84" s="9">
        <f t="shared" ref="C84" si="18">C80+C83</f>
        <v>12807.717027000001</v>
      </c>
    </row>
    <row r="85" spans="1:3" ht="15" x14ac:dyDescent="0.3">
      <c r="A85" s="3">
        <v>2005</v>
      </c>
      <c r="B85" s="5" t="s">
        <v>6</v>
      </c>
      <c r="C85" s="9">
        <f t="shared" ref="C85" si="19">C80-C83</f>
        <v>7987.6570269999993</v>
      </c>
    </row>
    <row r="86" spans="1:3" ht="15" x14ac:dyDescent="0.3">
      <c r="A86" s="3">
        <v>2004</v>
      </c>
      <c r="B86" s="5" t="s">
        <v>1</v>
      </c>
      <c r="C86" s="9">
        <v>8562.7136129999999</v>
      </c>
    </row>
    <row r="87" spans="1:3" ht="15" x14ac:dyDescent="0.3">
      <c r="A87" s="3">
        <v>2004</v>
      </c>
      <c r="B87" s="6" t="s">
        <v>2</v>
      </c>
      <c r="C87" s="7">
        <v>8235.4</v>
      </c>
    </row>
    <row r="88" spans="1:3" ht="15" x14ac:dyDescent="0.3">
      <c r="A88" s="3">
        <v>2004</v>
      </c>
      <c r="B88" s="6" t="s">
        <v>3</v>
      </c>
      <c r="C88" s="7">
        <f t="shared" ref="C88" si="20">C86-C87</f>
        <v>327.31361300000026</v>
      </c>
    </row>
    <row r="89" spans="1:3" ht="15" x14ac:dyDescent="0.3">
      <c r="A89" s="3">
        <v>2004</v>
      </c>
      <c r="B89" s="5" t="s">
        <v>4</v>
      </c>
      <c r="C89" s="9">
        <v>2412.4899999999998</v>
      </c>
    </row>
    <row r="90" spans="1:3" ht="15" x14ac:dyDescent="0.3">
      <c r="A90" s="3">
        <v>2004</v>
      </c>
      <c r="B90" s="5" t="s">
        <v>5</v>
      </c>
      <c r="C90" s="9">
        <f t="shared" ref="C90" si="21">C86+C89</f>
        <v>10975.203613</v>
      </c>
    </row>
    <row r="91" spans="1:3" ht="15" x14ac:dyDescent="0.3">
      <c r="A91" s="3">
        <v>2004</v>
      </c>
      <c r="B91" s="5" t="s">
        <v>6</v>
      </c>
      <c r="C91" s="9">
        <f t="shared" ref="C91" si="22">C86-C89</f>
        <v>6150.2236130000001</v>
      </c>
    </row>
    <row r="92" spans="1:3" ht="15" x14ac:dyDescent="0.3">
      <c r="A92" s="3">
        <v>2003</v>
      </c>
      <c r="B92" s="5" t="s">
        <v>1</v>
      </c>
      <c r="C92" s="9">
        <v>7693.7772269999996</v>
      </c>
    </row>
    <row r="93" spans="1:3" ht="15" x14ac:dyDescent="0.3">
      <c r="A93" s="3">
        <v>2003</v>
      </c>
      <c r="B93" s="6" t="s">
        <v>2</v>
      </c>
      <c r="C93" s="7">
        <v>7144.7</v>
      </c>
    </row>
    <row r="94" spans="1:3" ht="15" x14ac:dyDescent="0.3">
      <c r="A94" s="3">
        <v>2003</v>
      </c>
      <c r="B94" s="6" t="s">
        <v>3</v>
      </c>
      <c r="C94" s="7">
        <f t="shared" ref="C94" si="23">C92-C93</f>
        <v>549.07722699999977</v>
      </c>
    </row>
    <row r="95" spans="1:3" ht="15" x14ac:dyDescent="0.3">
      <c r="A95" s="3">
        <v>2003</v>
      </c>
      <c r="B95" s="5" t="s">
        <v>4</v>
      </c>
      <c r="C95" s="9">
        <v>2311.8200000000002</v>
      </c>
    </row>
    <row r="96" spans="1:3" ht="15" x14ac:dyDescent="0.3">
      <c r="A96" s="3">
        <v>2003</v>
      </c>
      <c r="B96" s="5" t="s">
        <v>5</v>
      </c>
      <c r="C96" s="9">
        <f t="shared" ref="C96" si="24">C92+C95</f>
        <v>10005.597227</v>
      </c>
    </row>
    <row r="97" spans="1:3" ht="15" x14ac:dyDescent="0.3">
      <c r="A97" s="3">
        <v>2003</v>
      </c>
      <c r="B97" s="5" t="s">
        <v>6</v>
      </c>
      <c r="C97" s="9">
        <f t="shared" ref="C97" si="25">C92-C95</f>
        <v>5381.957226999999</v>
      </c>
    </row>
    <row r="98" spans="1:3" ht="15" x14ac:dyDescent="0.3">
      <c r="A98" s="3">
        <v>2002</v>
      </c>
      <c r="B98" s="5" t="s">
        <v>1</v>
      </c>
      <c r="C98" s="9">
        <v>6628.6963990000004</v>
      </c>
    </row>
    <row r="99" spans="1:3" ht="15" x14ac:dyDescent="0.3">
      <c r="A99" s="3">
        <v>2002</v>
      </c>
      <c r="B99" s="6" t="s">
        <v>2</v>
      </c>
      <c r="C99" s="7">
        <v>6259.1</v>
      </c>
    </row>
    <row r="100" spans="1:3" ht="15" x14ac:dyDescent="0.3">
      <c r="A100" s="3">
        <v>2002</v>
      </c>
      <c r="B100" s="6" t="s">
        <v>3</v>
      </c>
      <c r="C100" s="7">
        <f t="shared" ref="C100" si="26">C98-C99</f>
        <v>369.59639900000002</v>
      </c>
    </row>
    <row r="101" spans="1:3" ht="15" x14ac:dyDescent="0.3">
      <c r="A101" s="3">
        <v>2002</v>
      </c>
      <c r="B101" s="5" t="s">
        <v>4</v>
      </c>
      <c r="C101" s="9">
        <v>2786.56</v>
      </c>
    </row>
    <row r="102" spans="1:3" ht="15" x14ac:dyDescent="0.3">
      <c r="A102" s="3">
        <v>2002</v>
      </c>
      <c r="B102" s="5" t="s">
        <v>5</v>
      </c>
      <c r="C102" s="9">
        <f t="shared" ref="C102" si="27">C98+C101</f>
        <v>9415.2563989999999</v>
      </c>
    </row>
    <row r="103" spans="1:3" ht="15" x14ac:dyDescent="0.3">
      <c r="A103" s="3">
        <v>2002</v>
      </c>
      <c r="B103" s="5" t="s">
        <v>6</v>
      </c>
      <c r="C103" s="9">
        <f t="shared" ref="C103" si="28">C98-C101</f>
        <v>3842.1363990000004</v>
      </c>
    </row>
    <row r="104" spans="1:3" ht="15" x14ac:dyDescent="0.3">
      <c r="A104" s="3">
        <v>2001</v>
      </c>
      <c r="B104" s="5" t="s">
        <v>1</v>
      </c>
      <c r="C104" s="9">
        <v>6521.7576010000002</v>
      </c>
    </row>
    <row r="105" spans="1:3" ht="15" x14ac:dyDescent="0.3">
      <c r="A105" s="3">
        <v>2001</v>
      </c>
      <c r="B105" s="6" t="s">
        <v>2</v>
      </c>
      <c r="C105" s="7">
        <v>6113.6</v>
      </c>
    </row>
    <row r="106" spans="1:3" ht="15" x14ac:dyDescent="0.3">
      <c r="A106" s="3">
        <v>2001</v>
      </c>
      <c r="B106" s="6" t="s">
        <v>3</v>
      </c>
      <c r="C106" s="7">
        <f>C104-C105</f>
        <v>408.15760099999989</v>
      </c>
    </row>
    <row r="107" spans="1:3" ht="15" x14ac:dyDescent="0.3">
      <c r="A107" s="3">
        <v>2001</v>
      </c>
      <c r="B107" s="5" t="s">
        <v>4</v>
      </c>
      <c r="C107" s="9">
        <v>2045.76</v>
      </c>
    </row>
    <row r="108" spans="1:3" ht="15" x14ac:dyDescent="0.3">
      <c r="A108" s="3">
        <v>2001</v>
      </c>
      <c r="B108" s="5" t="s">
        <v>5</v>
      </c>
      <c r="C108" s="9">
        <f t="shared" ref="C108" si="29">C104+C107</f>
        <v>8567.5176009999996</v>
      </c>
    </row>
    <row r="109" spans="1:3" ht="15" x14ac:dyDescent="0.3">
      <c r="A109" s="3">
        <v>2001</v>
      </c>
      <c r="B109" s="5" t="s">
        <v>6</v>
      </c>
      <c r="C109" s="9">
        <f t="shared" ref="C109" si="30">C104-C107</f>
        <v>4475.997601</v>
      </c>
    </row>
    <row r="110" spans="1:3" ht="15" x14ac:dyDescent="0.3">
      <c r="A110" s="3">
        <v>2000</v>
      </c>
      <c r="B110" s="5" t="s">
        <v>1</v>
      </c>
      <c r="C110" s="9">
        <v>6733.520262</v>
      </c>
    </row>
    <row r="111" spans="1:3" ht="15" x14ac:dyDescent="0.3">
      <c r="A111" s="3">
        <v>2000</v>
      </c>
      <c r="B111" s="6" t="s">
        <v>2</v>
      </c>
      <c r="C111" s="7">
        <v>6358</v>
      </c>
    </row>
    <row r="112" spans="1:3" ht="15" x14ac:dyDescent="0.3">
      <c r="A112" s="3">
        <v>2000</v>
      </c>
      <c r="B112" s="6" t="s">
        <v>3</v>
      </c>
      <c r="C112" s="7">
        <f>C110-C111</f>
        <v>375.520262</v>
      </c>
    </row>
    <row r="113" spans="1:3" ht="15" x14ac:dyDescent="0.3">
      <c r="A113" s="3">
        <v>2000</v>
      </c>
      <c r="B113" s="5" t="s">
        <v>4</v>
      </c>
      <c r="C113" s="9">
        <v>1907.810796</v>
      </c>
    </row>
    <row r="114" spans="1:3" ht="15" x14ac:dyDescent="0.3">
      <c r="A114" s="3">
        <v>2000</v>
      </c>
      <c r="B114" s="5" t="s">
        <v>5</v>
      </c>
      <c r="C114" s="9">
        <f t="shared" ref="C114" si="31">C110+C113</f>
        <v>8641.3310579999998</v>
      </c>
    </row>
    <row r="115" spans="1:3" ht="15" x14ac:dyDescent="0.3">
      <c r="A115" s="3">
        <v>2000</v>
      </c>
      <c r="B115" s="5" t="s">
        <v>6</v>
      </c>
      <c r="C115" s="9">
        <f t="shared" ref="C115" si="32">C110-C113</f>
        <v>4825.7094660000002</v>
      </c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60354-8E0B-436E-945E-3E9C587848A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F94F83-FBCA-4FE0-BDB8-3A7ECED86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687CC-ADB6-4624-8F80-2AB2895BD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aqila</cp:lastModifiedBy>
  <cp:lastPrinted>2019-10-24T00:46:01Z</cp:lastPrinted>
  <dcterms:created xsi:type="dcterms:W3CDTF">2019-03-04T23:52:15Z</dcterms:created>
  <dcterms:modified xsi:type="dcterms:W3CDTF">2020-03-03T08:43:05Z</dcterms:modified>
</cp:coreProperties>
</file>