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awa.samah\Desktop\Work 2025\DAIO\Dataset Files\"/>
    </mc:Choice>
  </mc:AlternateContent>
  <xr:revisionPtr revIDLastSave="0" documentId="8_{37F902F1-92B7-441F-BC51-E4B676F679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E13" i="1" s="1"/>
  <c r="D12" i="1"/>
  <c r="E12" i="1" s="1"/>
  <c r="D11" i="1"/>
  <c r="E11" i="1" s="1"/>
  <c r="D10" i="1"/>
  <c r="E10" i="1" s="1"/>
  <c r="D9" i="1"/>
  <c r="E9" i="1" s="1"/>
  <c r="D7" i="1"/>
  <c r="E7" i="1" s="1"/>
  <c r="C14" i="1"/>
  <c r="C5" i="1"/>
  <c r="C4" i="1"/>
  <c r="C3" i="1"/>
  <c r="C2" i="1"/>
  <c r="B14" i="1"/>
  <c r="B5" i="1"/>
  <c r="B4" i="1"/>
  <c r="B3" i="1"/>
  <c r="B2" i="1"/>
  <c r="D5" i="1" l="1"/>
  <c r="E5" i="1" s="1"/>
  <c r="D2" i="1"/>
  <c r="E2" i="1" s="1"/>
  <c r="D14" i="1"/>
  <c r="E14" i="1" s="1"/>
  <c r="D3" i="1"/>
  <c r="E3" i="1" s="1"/>
  <c r="D4" i="1"/>
  <c r="E4" i="1" s="1"/>
</calcChain>
</file>

<file path=xl/sharedStrings.xml><?xml version="1.0" encoding="utf-8"?>
<sst xmlns="http://schemas.openxmlformats.org/spreadsheetml/2006/main" count="5" uniqueCount="5">
  <si>
    <t>IMPORT</t>
  </si>
  <si>
    <t>YEAR</t>
  </si>
  <si>
    <t>LOCAL</t>
  </si>
  <si>
    <t>OVERALL</t>
  </si>
  <si>
    <t>LOCAL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</si>
</sst>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nisah_Sulaiman/Documents/MIPR%20Datasets/Fertilized%20Eg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n %"/>
      <sheetName val="Tren Mt"/>
      <sheetName val="Eks."/>
      <sheetName val="Local bulanan"/>
      <sheetName val="Imp bulanan"/>
      <sheetName val="Negara Asal"/>
      <sheetName val="Pengimport"/>
      <sheetName val="Trend"/>
    </sheetNames>
    <sheetDataSet>
      <sheetData sheetId="0"/>
      <sheetData sheetId="1"/>
      <sheetData sheetId="2"/>
      <sheetData sheetId="3">
        <row r="23">
          <cell r="B23" t="str">
            <v>Jan</v>
          </cell>
        </row>
        <row r="35">
          <cell r="E35">
            <v>8778874</v>
          </cell>
        </row>
      </sheetData>
      <sheetData sheetId="4">
        <row r="28">
          <cell r="A28" t="str">
            <v>Jan</v>
          </cell>
        </row>
        <row r="40">
          <cell r="C40">
            <v>7352300</v>
          </cell>
        </row>
      </sheetData>
      <sheetData sheetId="5">
        <row r="24">
          <cell r="C24" t="str">
            <v xml:space="preserve">  Kuching/Sarawak, Malaysia</v>
          </cell>
        </row>
      </sheetData>
      <sheetData sheetId="6"/>
      <sheetData sheetId="7">
        <row r="31">
          <cell r="D31">
            <v>2001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16" sqref="F16"/>
    </sheetView>
  </sheetViews>
  <sheetFormatPr defaultColWidth="9.1796875" defaultRowHeight="14" x14ac:dyDescent="0.3"/>
  <cols>
    <col min="1" max="5" width="17" style="5" customWidth="1"/>
    <col min="6" max="6" width="11.7265625" style="5" bestFit="1" customWidth="1"/>
    <col min="7" max="7" width="13.1796875" style="5" bestFit="1" customWidth="1"/>
    <col min="8" max="16384" width="9.1796875" style="5"/>
  </cols>
  <sheetData>
    <row r="1" spans="1:7" s="1" customFormat="1" ht="17.25" customHeight="1" x14ac:dyDescent="0.35">
      <c r="A1" s="1" t="s">
        <v>1</v>
      </c>
      <c r="B1" s="1" t="s">
        <v>2</v>
      </c>
      <c r="C1" s="1" t="s">
        <v>0</v>
      </c>
      <c r="D1" s="1" t="s">
        <v>3</v>
      </c>
      <c r="E1" s="1" t="s">
        <v>4</v>
      </c>
    </row>
    <row r="2" spans="1:7" s="1" customFormat="1" ht="17.25" customHeight="1" x14ac:dyDescent="0.35">
      <c r="A2" s="1">
        <v>2001</v>
      </c>
      <c r="B2" s="2">
        <f>1930007+3552902</f>
        <v>5482909</v>
      </c>
      <c r="C2" s="2">
        <f>3713000+2394047</f>
        <v>6107047</v>
      </c>
      <c r="D2" s="2">
        <f>+C2+B2</f>
        <v>11589956</v>
      </c>
      <c r="E2" s="3">
        <f>+B2/D2</f>
        <v>0.47307418595894585</v>
      </c>
      <c r="G2" s="2"/>
    </row>
    <row r="3" spans="1:7" s="1" customFormat="1" ht="17.25" customHeight="1" x14ac:dyDescent="0.35">
      <c r="A3" s="1">
        <v>2002</v>
      </c>
      <c r="B3" s="2">
        <f>1930007+3552902</f>
        <v>5482909</v>
      </c>
      <c r="C3" s="2">
        <f>3142000+2193744</f>
        <v>5335744</v>
      </c>
      <c r="D3" s="2">
        <f>+C3+B3</f>
        <v>10818653</v>
      </c>
      <c r="E3" s="3">
        <f>+B3/D3</f>
        <v>0.5068014474630067</v>
      </c>
      <c r="G3" s="2"/>
    </row>
    <row r="4" spans="1:7" s="1" customFormat="1" ht="17.25" customHeight="1" x14ac:dyDescent="0.35">
      <c r="A4" s="1">
        <v>2003</v>
      </c>
      <c r="B4" s="2">
        <f>2944269+3552902</f>
        <v>6497171</v>
      </c>
      <c r="C4" s="2">
        <f>377349+80400+3916464+2489881</f>
        <v>6864094</v>
      </c>
      <c r="D4" s="2">
        <f>+C4+B4</f>
        <v>13361265</v>
      </c>
      <c r="E4" s="3">
        <f>+B4/D4</f>
        <v>0.48626915191039172</v>
      </c>
      <c r="G4" s="2"/>
    </row>
    <row r="5" spans="1:7" s="1" customFormat="1" ht="17.25" customHeight="1" x14ac:dyDescent="0.35">
      <c r="A5" s="1">
        <v>2004</v>
      </c>
      <c r="B5" s="2">
        <f>3639466+2768614</f>
        <v>6408080</v>
      </c>
      <c r="C5" s="2">
        <f>232980+706260</f>
        <v>939240</v>
      </c>
      <c r="D5" s="2">
        <f>+C5+B5</f>
        <v>7347320</v>
      </c>
      <c r="E5" s="3">
        <f>+B5/D5</f>
        <v>0.87216563318325591</v>
      </c>
      <c r="G5" s="2"/>
    </row>
    <row r="6" spans="1:7" s="4" customFormat="1" x14ac:dyDescent="0.3">
      <c r="A6" s="1">
        <v>2005</v>
      </c>
      <c r="B6" s="2">
        <v>7836880</v>
      </c>
      <c r="C6" s="2">
        <v>4828360</v>
      </c>
      <c r="D6" s="2">
        <v>12665240</v>
      </c>
      <c r="E6" s="3">
        <v>0.6187707457576801</v>
      </c>
    </row>
    <row r="7" spans="1:7" s="4" customFormat="1" x14ac:dyDescent="0.3">
      <c r="A7" s="1">
        <v>2006</v>
      </c>
      <c r="B7" s="2">
        <v>8964245</v>
      </c>
      <c r="C7" s="2">
        <v>4898485</v>
      </c>
      <c r="D7" s="2">
        <f>+C7+B7</f>
        <v>13862730</v>
      </c>
      <c r="E7" s="3">
        <f>+B7/D7</f>
        <v>0.64664355433597853</v>
      </c>
    </row>
    <row r="8" spans="1:7" s="4" customFormat="1" x14ac:dyDescent="0.3">
      <c r="A8" s="1">
        <v>2007</v>
      </c>
      <c r="B8" s="2">
        <v>9694363</v>
      </c>
      <c r="C8" s="2">
        <v>5089650</v>
      </c>
      <c r="D8" s="2">
        <v>14784013</v>
      </c>
      <c r="E8" s="3">
        <v>0.65573285142538773</v>
      </c>
    </row>
    <row r="9" spans="1:7" s="4" customFormat="1" x14ac:dyDescent="0.3">
      <c r="A9" s="1">
        <v>2008</v>
      </c>
      <c r="B9" s="2">
        <v>9987044</v>
      </c>
      <c r="C9" s="2">
        <v>4912940</v>
      </c>
      <c r="D9" s="2">
        <f t="shared" ref="D9:D14" si="0">+C9+B9</f>
        <v>14899984</v>
      </c>
      <c r="E9" s="3">
        <f t="shared" ref="E9:E14" si="1">+B9/D9</f>
        <v>0.67027212915127965</v>
      </c>
    </row>
    <row r="10" spans="1:7" s="4" customFormat="1" x14ac:dyDescent="0.3">
      <c r="A10" s="1">
        <v>2009</v>
      </c>
      <c r="B10" s="2">
        <v>9207649</v>
      </c>
      <c r="C10" s="2">
        <v>5922600</v>
      </c>
      <c r="D10" s="2">
        <f t="shared" si="0"/>
        <v>15130249</v>
      </c>
      <c r="E10" s="3">
        <f t="shared" si="1"/>
        <v>0.60855898670273045</v>
      </c>
    </row>
    <row r="11" spans="1:7" s="4" customFormat="1" x14ac:dyDescent="0.3">
      <c r="A11" s="1">
        <v>2010</v>
      </c>
      <c r="B11" s="2">
        <v>9116520</v>
      </c>
      <c r="C11" s="2">
        <v>5844840</v>
      </c>
      <c r="D11" s="2">
        <f t="shared" si="0"/>
        <v>14961360</v>
      </c>
      <c r="E11" s="3">
        <f t="shared" si="1"/>
        <v>0.60933765379617899</v>
      </c>
    </row>
    <row r="12" spans="1:7" s="4" customFormat="1" x14ac:dyDescent="0.3">
      <c r="A12" s="1">
        <v>2011</v>
      </c>
      <c r="B12" s="2">
        <v>8711182</v>
      </c>
      <c r="C12" s="2">
        <v>6308880</v>
      </c>
      <c r="D12" s="2">
        <f t="shared" si="0"/>
        <v>15020062</v>
      </c>
      <c r="E12" s="3">
        <f t="shared" si="1"/>
        <v>0.57996977642302672</v>
      </c>
    </row>
    <row r="13" spans="1:7" s="4" customFormat="1" x14ac:dyDescent="0.3">
      <c r="A13" s="1">
        <v>2012</v>
      </c>
      <c r="B13" s="2">
        <v>9736537</v>
      </c>
      <c r="C13" s="2">
        <v>7335296</v>
      </c>
      <c r="D13" s="2">
        <f t="shared" si="0"/>
        <v>17071833</v>
      </c>
      <c r="E13" s="3">
        <f t="shared" si="1"/>
        <v>0.57032756822304909</v>
      </c>
    </row>
    <row r="14" spans="1:7" s="4" customFormat="1" x14ac:dyDescent="0.3">
      <c r="A14" s="1">
        <v>2013</v>
      </c>
      <c r="B14" s="2">
        <f>+'[1]Local bulanan'!E35</f>
        <v>8778874</v>
      </c>
      <c r="C14" s="2">
        <f>+'[1]Imp bulanan'!C40</f>
        <v>7352300</v>
      </c>
      <c r="D14" s="2">
        <f t="shared" si="0"/>
        <v>16131174</v>
      </c>
      <c r="E14" s="3">
        <f t="shared" si="1"/>
        <v>0.54421792239052158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CJXH64XJDU7M-421-127</_dlc_DocId>
    <_dlc_DocIdUrl xmlns="c4f0ca86-3ce3-401b-a92c-ac41c7bf018f">
      <Url>https://egnc.pmo.gov.bn/divisions/SPG/DataManagement/OpenData/_layouts/DocIdRedir.aspx?ID=CJXH64XJDU7M-421-127</Url>
      <Description>CJXH64XJDU7M-421-127</Description>
    </_dlc_DocIdUrl>
  </documentManagement>
</p:properties>
</file>

<file path=customXml/itemProps1.xml><?xml version="1.0" encoding="utf-8"?>
<ds:datastoreItem xmlns:ds="http://schemas.openxmlformats.org/officeDocument/2006/customXml" ds:itemID="{035796D4-46CC-4539-BE05-DA717E1F3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0420D7-84E9-4ABA-92BB-03EDD9B28B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9D9D7E4-272D-4637-B905-7AF5FF02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C3BEB70-C4BB-4EAC-B061-0D3C0502BB88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4f0ca86-3ce3-401b-a92c-ac41c7bf018f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Hanisah binti Sulaiman</dc:creator>
  <cp:lastModifiedBy>MTIC\hawa.samah</cp:lastModifiedBy>
  <dcterms:created xsi:type="dcterms:W3CDTF">2014-10-22T13:42:58Z</dcterms:created>
  <dcterms:modified xsi:type="dcterms:W3CDTF">2025-12-22T01:20:12Z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54183aab-407d-4bd2-8ac5-e1e5977507ac</vt:lpwstr>
  </property>
</Properties>
</file>