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9631C031-5537-4DF5-982B-A3077593A7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cls-enr-by-lvl-se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9" i="1" l="1"/>
  <c r="N4" i="1" s="1"/>
  <c r="M29" i="1"/>
  <c r="L29" i="1"/>
  <c r="K29" i="1"/>
  <c r="J29" i="1"/>
  <c r="I29" i="1"/>
  <c r="H29" i="1"/>
  <c r="G29" i="1"/>
  <c r="F29" i="1"/>
  <c r="E29" i="1"/>
  <c r="D29" i="1"/>
  <c r="C29" i="1"/>
  <c r="N20" i="1"/>
  <c r="M20" i="1"/>
  <c r="L20" i="1"/>
  <c r="K20" i="1"/>
  <c r="J20" i="1"/>
  <c r="I20" i="1"/>
  <c r="H20" i="1"/>
  <c r="G20" i="1"/>
  <c r="F20" i="1"/>
  <c r="E20" i="1"/>
  <c r="D20" i="1"/>
  <c r="C20" i="1"/>
  <c r="N11" i="1"/>
  <c r="M11" i="1"/>
  <c r="L11" i="1"/>
  <c r="K11" i="1"/>
  <c r="J11" i="1"/>
  <c r="I11" i="1"/>
  <c r="H11" i="1"/>
  <c r="G11" i="1"/>
  <c r="F11" i="1"/>
  <c r="E11" i="1"/>
  <c r="D11" i="1"/>
  <c r="C11" i="1"/>
  <c r="N5" i="1"/>
  <c r="M5" i="1"/>
  <c r="L5" i="1"/>
  <c r="K5" i="1"/>
  <c r="J5" i="1"/>
  <c r="I5" i="1"/>
  <c r="H5" i="1"/>
  <c r="G5" i="1"/>
  <c r="F5" i="1"/>
  <c r="E5" i="1"/>
  <c r="D5" i="1"/>
  <c r="C5" i="1"/>
  <c r="M4" i="1"/>
  <c r="L4" i="1"/>
  <c r="K4" i="1"/>
  <c r="J4" i="1"/>
  <c r="I4" i="1"/>
  <c r="H4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<sst xmlns="http://schemas.openxmlformats.org/spreadsheetml/2006/main" count="41" uniqueCount="32">
  <si>
    <t>1.5 NUMBER OF CLASSES AND ENROLMENT BY LEVEL AND SECTOR, 2012</t>
  </si>
  <si>
    <t>Level</t>
  </si>
  <si>
    <t>Government Sector</t>
  </si>
  <si>
    <t>Private Sector</t>
  </si>
  <si>
    <t>Total</t>
  </si>
  <si>
    <t>CLS</t>
  </si>
  <si>
    <t>T</t>
  </si>
  <si>
    <t>M</t>
  </si>
  <si>
    <t>F</t>
  </si>
  <si>
    <t>Pre-Primary</t>
  </si>
  <si>
    <t>Kindergarten 1</t>
  </si>
  <si>
    <t>Kindergarten 2</t>
  </si>
  <si>
    <t>Kindergarten 3/ Pre-Primary</t>
  </si>
  <si>
    <t>Primary</t>
  </si>
  <si>
    <t>Year 1</t>
  </si>
  <si>
    <t>Year 2</t>
  </si>
  <si>
    <t>Year 3</t>
  </si>
  <si>
    <t>Year 4</t>
  </si>
  <si>
    <t>Year 5</t>
  </si>
  <si>
    <t>Year 6</t>
  </si>
  <si>
    <t>Secondary</t>
    <phoneticPr fontId="0" type="noConversion"/>
  </si>
  <si>
    <t>Year 7</t>
  </si>
  <si>
    <t>Year 8</t>
  </si>
  <si>
    <t>Year 9</t>
  </si>
  <si>
    <t>Year 10</t>
  </si>
  <si>
    <t>Year 11</t>
  </si>
  <si>
    <t>Secondary 5</t>
  </si>
  <si>
    <t>Sixth Form</t>
  </si>
  <si>
    <t>Lower Six</t>
  </si>
  <si>
    <t>Upper Six</t>
  </si>
  <si>
    <t>Government</t>
  </si>
  <si>
    <t>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</si>
</sst>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vertAlign val="superscript"/>
      <sz val="1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21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2" fillId="0" borderId="28" xfId="0" applyFont="1" applyBorder="1"/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rgb="FFFFFF00"/>
  </sheetPr>
  <dimension ref="A1:N42"/>
  <sheetViews>
    <sheetView showGridLines="0" tabSelected="1" zoomScaleNormal="100" workbookViewId="0">
      <selection activeCell="P21" sqref="P21"/>
    </sheetView>
  </sheetViews>
  <sheetFormatPr defaultColWidth="9.1796875" defaultRowHeight="12.5" x14ac:dyDescent="0.25"/>
  <cols>
    <col min="1" max="1" width="1.7265625" style="1" customWidth="1"/>
    <col min="2" max="2" width="23.7265625" style="1" customWidth="1"/>
    <col min="3" max="7" width="5.81640625" style="1" customWidth="1"/>
    <col min="8" max="10" width="5.81640625" style="61" customWidth="1"/>
    <col min="11" max="14" width="5.81640625" style="1" customWidth="1"/>
    <col min="15" max="16384" width="9.1796875" style="1"/>
  </cols>
  <sheetData>
    <row r="1" spans="1:14" ht="25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0.149999999999999" customHeight="1" x14ac:dyDescent="0.25">
      <c r="A2" s="68" t="s">
        <v>1</v>
      </c>
      <c r="B2" s="68"/>
      <c r="C2" s="70" t="s">
        <v>2</v>
      </c>
      <c r="D2" s="71"/>
      <c r="E2" s="71"/>
      <c r="F2" s="72"/>
      <c r="G2" s="73" t="s">
        <v>3</v>
      </c>
      <c r="H2" s="71"/>
      <c r="I2" s="71"/>
      <c r="J2" s="72"/>
      <c r="K2" s="69" t="s">
        <v>4</v>
      </c>
      <c r="L2" s="69"/>
      <c r="M2" s="69"/>
      <c r="N2" s="69"/>
    </row>
    <row r="3" spans="1:14" ht="20.25" customHeight="1" x14ac:dyDescent="0.25">
      <c r="A3" s="69"/>
      <c r="B3" s="69"/>
      <c r="C3" s="4" t="s">
        <v>5</v>
      </c>
      <c r="D3" s="5" t="s">
        <v>6</v>
      </c>
      <c r="E3" s="2" t="s">
        <v>7</v>
      </c>
      <c r="F3" s="3" t="s">
        <v>8</v>
      </c>
      <c r="G3" s="6" t="s">
        <v>5</v>
      </c>
      <c r="H3" s="5" t="s">
        <v>6</v>
      </c>
      <c r="I3" s="2" t="s">
        <v>7</v>
      </c>
      <c r="J3" s="7" t="s">
        <v>8</v>
      </c>
      <c r="K3" s="5" t="s">
        <v>5</v>
      </c>
      <c r="L3" s="5" t="s">
        <v>6</v>
      </c>
      <c r="M3" s="2" t="s">
        <v>7</v>
      </c>
      <c r="N3" s="2" t="s">
        <v>8</v>
      </c>
    </row>
    <row r="4" spans="1:14" ht="20.149999999999999" customHeight="1" thickBot="1" x14ac:dyDescent="0.3">
      <c r="A4" s="74" t="s">
        <v>4</v>
      </c>
      <c r="B4" s="74"/>
      <c r="C4" s="9">
        <f t="shared" ref="C4:N4" si="0">SUM(C5,C11,C20,C29)</f>
        <v>3259</v>
      </c>
      <c r="D4" s="9">
        <f t="shared" si="0"/>
        <v>70432</v>
      </c>
      <c r="E4" s="8">
        <f t="shared" si="0"/>
        <v>36366</v>
      </c>
      <c r="F4" s="10">
        <f t="shared" si="0"/>
        <v>34066</v>
      </c>
      <c r="G4" s="8">
        <f t="shared" si="0"/>
        <v>1513</v>
      </c>
      <c r="H4" s="9">
        <f t="shared" si="0"/>
        <v>31848</v>
      </c>
      <c r="I4" s="8">
        <f t="shared" si="0"/>
        <v>16410</v>
      </c>
      <c r="J4" s="10">
        <f t="shared" si="0"/>
        <v>15438</v>
      </c>
      <c r="K4" s="11">
        <f t="shared" si="0"/>
        <v>4772</v>
      </c>
      <c r="L4" s="12">
        <f t="shared" si="0"/>
        <v>102280</v>
      </c>
      <c r="M4" s="8">
        <f t="shared" si="0"/>
        <v>52776</v>
      </c>
      <c r="N4" s="8">
        <f t="shared" si="0"/>
        <v>49504</v>
      </c>
    </row>
    <row r="5" spans="1:14" ht="20.149999999999999" customHeight="1" thickBot="1" x14ac:dyDescent="0.3">
      <c r="A5" s="62" t="s">
        <v>9</v>
      </c>
      <c r="B5" s="62"/>
      <c r="C5" s="13">
        <f>SUM(C6:C9)</f>
        <v>198</v>
      </c>
      <c r="D5" s="13">
        <f t="shared" ref="D5:N5" si="1">SUM(D7:D9)</f>
        <v>3285</v>
      </c>
      <c r="E5" s="14">
        <f t="shared" si="1"/>
        <v>1736</v>
      </c>
      <c r="F5" s="15">
        <f t="shared" si="1"/>
        <v>1549</v>
      </c>
      <c r="G5" s="14">
        <f t="shared" si="1"/>
        <v>486</v>
      </c>
      <c r="H5" s="13">
        <f t="shared" si="1"/>
        <v>9810</v>
      </c>
      <c r="I5" s="14">
        <f t="shared" si="1"/>
        <v>4982</v>
      </c>
      <c r="J5" s="15">
        <f t="shared" si="1"/>
        <v>4828</v>
      </c>
      <c r="K5" s="14">
        <f t="shared" si="1"/>
        <v>684</v>
      </c>
      <c r="L5" s="13">
        <f t="shared" si="1"/>
        <v>13095</v>
      </c>
      <c r="M5" s="14">
        <f t="shared" si="1"/>
        <v>6718</v>
      </c>
      <c r="N5" s="14">
        <f t="shared" si="1"/>
        <v>6377</v>
      </c>
    </row>
    <row r="6" spans="1:14" ht="8.15" customHeight="1" x14ac:dyDescent="0.25">
      <c r="A6" s="16"/>
      <c r="B6" s="16"/>
      <c r="C6" s="17"/>
      <c r="D6" s="18"/>
      <c r="E6" s="19"/>
      <c r="F6" s="20"/>
      <c r="G6" s="21"/>
      <c r="H6" s="18"/>
      <c r="I6" s="19"/>
      <c r="J6" s="20"/>
      <c r="K6" s="22"/>
      <c r="L6" s="23"/>
      <c r="M6" s="23"/>
      <c r="N6" s="23"/>
    </row>
    <row r="7" spans="1:14" ht="20.149999999999999" customHeight="1" x14ac:dyDescent="0.25">
      <c r="B7" s="24" t="s">
        <v>10</v>
      </c>
      <c r="C7" s="25">
        <v>0</v>
      </c>
      <c r="D7" s="25">
        <v>0</v>
      </c>
      <c r="E7" s="26">
        <v>0</v>
      </c>
      <c r="F7" s="27">
        <v>0</v>
      </c>
      <c r="G7" s="28">
        <v>142</v>
      </c>
      <c r="H7" s="25">
        <v>2641</v>
      </c>
      <c r="I7" s="26">
        <v>1365</v>
      </c>
      <c r="J7" s="26">
        <v>1276</v>
      </c>
      <c r="K7" s="29">
        <v>142</v>
      </c>
      <c r="L7" s="23">
        <v>2641</v>
      </c>
      <c r="M7" s="23">
        <v>1365</v>
      </c>
      <c r="N7" s="23">
        <v>1276</v>
      </c>
    </row>
    <row r="8" spans="1:14" ht="20.149999999999999" customHeight="1" x14ac:dyDescent="0.25">
      <c r="B8" s="24" t="s">
        <v>11</v>
      </c>
      <c r="C8" s="25">
        <v>0</v>
      </c>
      <c r="D8" s="25">
        <v>0</v>
      </c>
      <c r="E8" s="26">
        <v>0</v>
      </c>
      <c r="F8" s="27">
        <v>0</v>
      </c>
      <c r="G8" s="28">
        <v>175</v>
      </c>
      <c r="H8" s="25">
        <v>3748</v>
      </c>
      <c r="I8" s="26">
        <v>1868</v>
      </c>
      <c r="J8" s="26">
        <v>1880</v>
      </c>
      <c r="K8" s="29">
        <v>175</v>
      </c>
      <c r="L8" s="23">
        <v>3748</v>
      </c>
      <c r="M8" s="23">
        <v>1868</v>
      </c>
      <c r="N8" s="23">
        <v>1880</v>
      </c>
    </row>
    <row r="9" spans="1:14" ht="20.149999999999999" customHeight="1" x14ac:dyDescent="0.25">
      <c r="B9" s="24" t="s">
        <v>12</v>
      </c>
      <c r="C9" s="25">
        <v>198</v>
      </c>
      <c r="D9" s="25">
        <v>3285</v>
      </c>
      <c r="E9" s="26">
        <v>1736</v>
      </c>
      <c r="F9" s="26">
        <v>1549</v>
      </c>
      <c r="G9" s="28">
        <v>169</v>
      </c>
      <c r="H9" s="25">
        <v>3421</v>
      </c>
      <c r="I9" s="26">
        <v>1749</v>
      </c>
      <c r="J9" s="26">
        <v>1672</v>
      </c>
      <c r="K9" s="29">
        <v>367</v>
      </c>
      <c r="L9" s="23">
        <v>6706</v>
      </c>
      <c r="M9" s="23">
        <v>3485</v>
      </c>
      <c r="N9" s="23">
        <v>3221</v>
      </c>
    </row>
    <row r="10" spans="1:14" ht="8.15" customHeight="1" thickBot="1" x14ac:dyDescent="0.3">
      <c r="A10" s="23"/>
      <c r="B10" s="23"/>
      <c r="C10" s="17"/>
      <c r="D10" s="17"/>
      <c r="E10" s="23"/>
      <c r="F10" s="30"/>
      <c r="G10" s="31"/>
      <c r="H10" s="17"/>
      <c r="I10" s="23"/>
      <c r="J10" s="30"/>
      <c r="K10" s="22"/>
      <c r="L10" s="23"/>
      <c r="M10" s="23"/>
      <c r="N10" s="23"/>
    </row>
    <row r="11" spans="1:14" ht="20.149999999999999" customHeight="1" thickBot="1" x14ac:dyDescent="0.3">
      <c r="A11" s="63" t="s">
        <v>13</v>
      </c>
      <c r="B11" s="63"/>
      <c r="C11" s="32">
        <f t="shared" ref="C11:N11" si="2">SUM(C13:C18)</f>
        <v>1338</v>
      </c>
      <c r="D11" s="32">
        <f t="shared" si="2"/>
        <v>26819</v>
      </c>
      <c r="E11" s="33">
        <f t="shared" si="2"/>
        <v>13855</v>
      </c>
      <c r="F11" s="34">
        <f t="shared" si="2"/>
        <v>12964</v>
      </c>
      <c r="G11" s="35">
        <f t="shared" si="2"/>
        <v>773</v>
      </c>
      <c r="H11" s="32">
        <f t="shared" si="2"/>
        <v>15934</v>
      </c>
      <c r="I11" s="33">
        <f t="shared" si="2"/>
        <v>8211</v>
      </c>
      <c r="J11" s="34">
        <f t="shared" si="2"/>
        <v>7723</v>
      </c>
      <c r="K11" s="14">
        <f t="shared" si="2"/>
        <v>2111</v>
      </c>
      <c r="L11" s="13">
        <f t="shared" si="2"/>
        <v>42753</v>
      </c>
      <c r="M11" s="14">
        <f t="shared" si="2"/>
        <v>22066</v>
      </c>
      <c r="N11" s="14">
        <f t="shared" si="2"/>
        <v>20687</v>
      </c>
    </row>
    <row r="12" spans="1:14" ht="8.15" customHeight="1" x14ac:dyDescent="0.25">
      <c r="A12" s="36"/>
      <c r="B12" s="36"/>
      <c r="C12" s="37"/>
      <c r="D12" s="37"/>
      <c r="E12" s="38"/>
      <c r="F12" s="39"/>
      <c r="G12" s="40"/>
      <c r="H12" s="37"/>
      <c r="I12" s="38"/>
      <c r="J12" s="39"/>
      <c r="K12" s="22"/>
      <c r="L12" s="23"/>
      <c r="M12" s="23"/>
      <c r="N12" s="23"/>
    </row>
    <row r="13" spans="1:14" ht="20.149999999999999" customHeight="1" x14ac:dyDescent="0.25">
      <c r="B13" s="41" t="s">
        <v>14</v>
      </c>
      <c r="C13" s="25">
        <v>196</v>
      </c>
      <c r="D13" s="25">
        <v>3730</v>
      </c>
      <c r="E13" s="26">
        <v>1931</v>
      </c>
      <c r="F13" s="26">
        <v>1799</v>
      </c>
      <c r="G13" s="28">
        <v>154</v>
      </c>
      <c r="H13" s="25">
        <v>3173</v>
      </c>
      <c r="I13" s="26">
        <v>1634</v>
      </c>
      <c r="J13" s="26">
        <v>1539</v>
      </c>
      <c r="K13" s="29">
        <v>350</v>
      </c>
      <c r="L13" s="23">
        <v>6903</v>
      </c>
      <c r="M13" s="23">
        <v>3565</v>
      </c>
      <c r="N13" s="23">
        <v>3338</v>
      </c>
    </row>
    <row r="14" spans="1:14" ht="20.149999999999999" customHeight="1" x14ac:dyDescent="0.25">
      <c r="B14" s="41" t="s">
        <v>15</v>
      </c>
      <c r="C14" s="25">
        <v>210</v>
      </c>
      <c r="D14" s="25">
        <v>4103</v>
      </c>
      <c r="E14" s="26">
        <v>2122</v>
      </c>
      <c r="F14" s="26">
        <v>1981</v>
      </c>
      <c r="G14" s="28">
        <v>145</v>
      </c>
      <c r="H14" s="25">
        <v>2990</v>
      </c>
      <c r="I14" s="26">
        <v>1545</v>
      </c>
      <c r="J14" s="26">
        <v>1445</v>
      </c>
      <c r="K14" s="29">
        <v>355</v>
      </c>
      <c r="L14" s="23">
        <v>7093</v>
      </c>
      <c r="M14" s="23">
        <v>3667</v>
      </c>
      <c r="N14" s="23">
        <v>3426</v>
      </c>
    </row>
    <row r="15" spans="1:14" ht="20.149999999999999" customHeight="1" x14ac:dyDescent="0.25">
      <c r="B15" s="41" t="s">
        <v>16</v>
      </c>
      <c r="C15" s="25">
        <v>208</v>
      </c>
      <c r="D15" s="25">
        <v>4263</v>
      </c>
      <c r="E15" s="26">
        <v>2180</v>
      </c>
      <c r="F15" s="26">
        <v>2083</v>
      </c>
      <c r="G15" s="28">
        <v>131</v>
      </c>
      <c r="H15" s="25">
        <v>2678</v>
      </c>
      <c r="I15" s="26">
        <v>1366</v>
      </c>
      <c r="J15" s="26">
        <v>1312</v>
      </c>
      <c r="K15" s="29">
        <v>339</v>
      </c>
      <c r="L15" s="23">
        <v>6941</v>
      </c>
      <c r="M15" s="23">
        <v>3546</v>
      </c>
      <c r="N15" s="23">
        <v>3395</v>
      </c>
    </row>
    <row r="16" spans="1:14" ht="20.149999999999999" customHeight="1" x14ac:dyDescent="0.25">
      <c r="B16" s="41" t="s">
        <v>17</v>
      </c>
      <c r="C16" s="25">
        <v>215</v>
      </c>
      <c r="D16" s="25">
        <v>4547</v>
      </c>
      <c r="E16" s="26">
        <v>2315</v>
      </c>
      <c r="F16" s="26">
        <v>2232</v>
      </c>
      <c r="G16" s="28">
        <v>117</v>
      </c>
      <c r="H16" s="25">
        <v>2314</v>
      </c>
      <c r="I16" s="26">
        <v>1231</v>
      </c>
      <c r="J16" s="26">
        <v>1083</v>
      </c>
      <c r="K16" s="29">
        <v>332</v>
      </c>
      <c r="L16" s="23">
        <v>6861</v>
      </c>
      <c r="M16" s="23">
        <v>3546</v>
      </c>
      <c r="N16" s="23">
        <v>3315</v>
      </c>
    </row>
    <row r="17" spans="1:14" ht="20.149999999999999" customHeight="1" x14ac:dyDescent="0.25">
      <c r="B17" s="41" t="s">
        <v>18</v>
      </c>
      <c r="C17" s="25">
        <v>250</v>
      </c>
      <c r="D17" s="25">
        <v>5050</v>
      </c>
      <c r="E17" s="26">
        <v>2603</v>
      </c>
      <c r="F17" s="26">
        <v>2447</v>
      </c>
      <c r="G17" s="28">
        <v>116</v>
      </c>
      <c r="H17" s="25">
        <v>2454</v>
      </c>
      <c r="I17" s="26">
        <v>1262</v>
      </c>
      <c r="J17" s="26">
        <v>1192</v>
      </c>
      <c r="K17" s="29">
        <v>366</v>
      </c>
      <c r="L17" s="23">
        <v>7504</v>
      </c>
      <c r="M17" s="23">
        <v>3865</v>
      </c>
      <c r="N17" s="23">
        <v>3639</v>
      </c>
    </row>
    <row r="18" spans="1:14" ht="20.149999999999999" customHeight="1" x14ac:dyDescent="0.25">
      <c r="B18" s="41" t="s">
        <v>19</v>
      </c>
      <c r="C18" s="25">
        <v>259</v>
      </c>
      <c r="D18" s="25">
        <v>5126</v>
      </c>
      <c r="E18" s="26">
        <v>2704</v>
      </c>
      <c r="F18" s="26">
        <v>2422</v>
      </c>
      <c r="G18" s="28">
        <v>110</v>
      </c>
      <c r="H18" s="25">
        <v>2325</v>
      </c>
      <c r="I18" s="26">
        <v>1173</v>
      </c>
      <c r="J18" s="26">
        <v>1152</v>
      </c>
      <c r="K18" s="29">
        <v>369</v>
      </c>
      <c r="L18" s="23">
        <v>7451</v>
      </c>
      <c r="M18" s="23">
        <v>3877</v>
      </c>
      <c r="N18" s="23">
        <v>3574</v>
      </c>
    </row>
    <row r="19" spans="1:14" ht="8.15" customHeight="1" thickBot="1" x14ac:dyDescent="0.3">
      <c r="A19" s="23"/>
      <c r="B19" s="23"/>
      <c r="C19" s="17"/>
      <c r="D19" s="17"/>
      <c r="E19" s="23"/>
      <c r="F19" s="30"/>
      <c r="G19" s="31"/>
      <c r="H19" s="17"/>
      <c r="I19" s="23"/>
      <c r="J19" s="30"/>
      <c r="K19" s="22"/>
      <c r="L19" s="23"/>
      <c r="M19" s="23"/>
      <c r="N19" s="23"/>
    </row>
    <row r="20" spans="1:14" ht="20.149999999999999" customHeight="1" thickBot="1" x14ac:dyDescent="0.3">
      <c r="A20" s="62" t="s">
        <v>20</v>
      </c>
      <c r="B20" s="62"/>
      <c r="C20" s="13">
        <f t="shared" ref="C20:N20" si="3">SUM(C22:C27)</f>
        <v>1543</v>
      </c>
      <c r="D20" s="13">
        <f t="shared" si="3"/>
        <v>34303</v>
      </c>
      <c r="E20" s="14">
        <f t="shared" si="3"/>
        <v>18318</v>
      </c>
      <c r="F20" s="15">
        <f t="shared" si="3"/>
        <v>15985</v>
      </c>
      <c r="G20" s="42">
        <f t="shared" si="3"/>
        <v>229</v>
      </c>
      <c r="H20" s="13">
        <f t="shared" si="3"/>
        <v>5722</v>
      </c>
      <c r="I20" s="14">
        <f t="shared" si="3"/>
        <v>3034</v>
      </c>
      <c r="J20" s="15">
        <f t="shared" si="3"/>
        <v>2688</v>
      </c>
      <c r="K20" s="14">
        <f t="shared" si="3"/>
        <v>1772</v>
      </c>
      <c r="L20" s="13">
        <f t="shared" si="3"/>
        <v>40025</v>
      </c>
      <c r="M20" s="14">
        <f t="shared" si="3"/>
        <v>21352</v>
      </c>
      <c r="N20" s="14">
        <f t="shared" si="3"/>
        <v>18673</v>
      </c>
    </row>
    <row r="21" spans="1:14" ht="8.15" customHeight="1" x14ac:dyDescent="0.25">
      <c r="A21" s="43"/>
      <c r="B21" s="43"/>
      <c r="C21" s="17"/>
      <c r="D21" s="17"/>
      <c r="E21" s="23"/>
      <c r="F21" s="30"/>
      <c r="G21" s="31"/>
      <c r="H21" s="17"/>
      <c r="I21" s="23"/>
      <c r="J21" s="30"/>
      <c r="K21" s="22"/>
      <c r="L21" s="23"/>
      <c r="M21" s="23"/>
      <c r="N21" s="23"/>
    </row>
    <row r="22" spans="1:14" ht="20.149999999999999" customHeight="1" x14ac:dyDescent="0.25">
      <c r="A22" s="23"/>
      <c r="B22" s="41" t="s">
        <v>21</v>
      </c>
      <c r="C22" s="25">
        <v>278</v>
      </c>
      <c r="D22" s="25">
        <v>6686</v>
      </c>
      <c r="E22" s="26">
        <v>3482</v>
      </c>
      <c r="F22" s="26">
        <v>3204</v>
      </c>
      <c r="G22" s="28">
        <v>47</v>
      </c>
      <c r="H22" s="25">
        <v>1282</v>
      </c>
      <c r="I22" s="26">
        <v>680</v>
      </c>
      <c r="J22" s="26">
        <v>602</v>
      </c>
      <c r="K22" s="29">
        <v>325</v>
      </c>
      <c r="L22" s="23">
        <v>7968</v>
      </c>
      <c r="M22" s="23">
        <v>4162</v>
      </c>
      <c r="N22" s="23">
        <v>3806</v>
      </c>
    </row>
    <row r="23" spans="1:14" ht="20.149999999999999" customHeight="1" x14ac:dyDescent="0.25">
      <c r="B23" s="41" t="s">
        <v>22</v>
      </c>
      <c r="C23" s="25">
        <v>281</v>
      </c>
      <c r="D23" s="25">
        <v>6311</v>
      </c>
      <c r="E23" s="26">
        <v>3300</v>
      </c>
      <c r="F23" s="26">
        <v>3011</v>
      </c>
      <c r="G23" s="28">
        <v>45</v>
      </c>
      <c r="H23" s="25">
        <v>1214</v>
      </c>
      <c r="I23" s="26">
        <v>646</v>
      </c>
      <c r="J23" s="26">
        <v>568</v>
      </c>
      <c r="K23" s="29">
        <v>326</v>
      </c>
      <c r="L23" s="23">
        <v>7525</v>
      </c>
      <c r="M23" s="23">
        <v>3946</v>
      </c>
      <c r="N23" s="23">
        <v>3579</v>
      </c>
    </row>
    <row r="24" spans="1:14" ht="20.149999999999999" customHeight="1" x14ac:dyDescent="0.25">
      <c r="B24" s="41" t="s">
        <v>23</v>
      </c>
      <c r="C24" s="25">
        <v>283</v>
      </c>
      <c r="D24" s="25">
        <v>6071</v>
      </c>
      <c r="E24" s="26">
        <v>3143</v>
      </c>
      <c r="F24" s="26">
        <v>2928</v>
      </c>
      <c r="G24" s="28">
        <v>46</v>
      </c>
      <c r="H24" s="25">
        <v>1084</v>
      </c>
      <c r="I24" s="26">
        <v>549</v>
      </c>
      <c r="J24" s="26">
        <v>535</v>
      </c>
      <c r="K24" s="29">
        <v>329</v>
      </c>
      <c r="L24" s="23">
        <v>7155</v>
      </c>
      <c r="M24" s="23">
        <v>3692</v>
      </c>
      <c r="N24" s="23">
        <v>3463</v>
      </c>
    </row>
    <row r="25" spans="1:14" ht="20.149999999999999" customHeight="1" x14ac:dyDescent="0.25">
      <c r="B25" s="41" t="s">
        <v>24</v>
      </c>
      <c r="C25" s="25">
        <v>302</v>
      </c>
      <c r="D25" s="25">
        <v>6269</v>
      </c>
      <c r="E25" s="26">
        <v>3262</v>
      </c>
      <c r="F25" s="26">
        <v>3007</v>
      </c>
      <c r="G25" s="28">
        <v>49</v>
      </c>
      <c r="H25" s="25">
        <v>1076</v>
      </c>
      <c r="I25" s="26">
        <v>602</v>
      </c>
      <c r="J25" s="26">
        <v>474</v>
      </c>
      <c r="K25" s="29">
        <v>351</v>
      </c>
      <c r="L25" s="23">
        <v>7345</v>
      </c>
      <c r="M25" s="23">
        <v>3864</v>
      </c>
      <c r="N25" s="23">
        <v>3481</v>
      </c>
    </row>
    <row r="26" spans="1:14" ht="20.149999999999999" customHeight="1" x14ac:dyDescent="0.25">
      <c r="B26" s="41" t="s">
        <v>25</v>
      </c>
      <c r="C26" s="25">
        <v>311</v>
      </c>
      <c r="D26" s="25">
        <v>6771</v>
      </c>
      <c r="E26" s="26">
        <v>3815</v>
      </c>
      <c r="F26" s="26">
        <v>2956</v>
      </c>
      <c r="G26" s="28">
        <v>42</v>
      </c>
      <c r="H26" s="25">
        <v>1033</v>
      </c>
      <c r="I26" s="26">
        <v>543</v>
      </c>
      <c r="J26" s="26">
        <v>490</v>
      </c>
      <c r="K26" s="29">
        <v>353</v>
      </c>
      <c r="L26" s="23">
        <v>7804</v>
      </c>
      <c r="M26" s="23">
        <v>4358</v>
      </c>
      <c r="N26" s="23">
        <v>3446</v>
      </c>
    </row>
    <row r="27" spans="1:14" ht="20.149999999999999" customHeight="1" x14ac:dyDescent="0.25">
      <c r="B27" s="41" t="s">
        <v>26</v>
      </c>
      <c r="C27" s="25">
        <v>88</v>
      </c>
      <c r="D27" s="25">
        <v>2195</v>
      </c>
      <c r="E27" s="26">
        <v>1316</v>
      </c>
      <c r="F27" s="26">
        <v>879</v>
      </c>
      <c r="G27" s="28">
        <v>0</v>
      </c>
      <c r="H27" s="25">
        <v>33</v>
      </c>
      <c r="I27" s="26">
        <v>14</v>
      </c>
      <c r="J27" s="26">
        <v>19</v>
      </c>
      <c r="K27" s="29">
        <v>88</v>
      </c>
      <c r="L27" s="23">
        <v>2228</v>
      </c>
      <c r="M27" s="23">
        <v>1330</v>
      </c>
      <c r="N27" s="23">
        <v>898</v>
      </c>
    </row>
    <row r="28" spans="1:14" ht="8.15" customHeight="1" thickBot="1" x14ac:dyDescent="0.3">
      <c r="A28" s="41"/>
      <c r="B28" s="41"/>
      <c r="C28" s="25"/>
      <c r="D28" s="25"/>
      <c r="E28" s="26"/>
      <c r="F28" s="27"/>
      <c r="G28" s="28"/>
      <c r="H28" s="25"/>
      <c r="I28" s="26"/>
      <c r="J28" s="27"/>
      <c r="K28" s="22"/>
      <c r="L28" s="23"/>
      <c r="M28" s="23"/>
      <c r="N28" s="23"/>
    </row>
    <row r="29" spans="1:14" ht="20.149999999999999" customHeight="1" thickBot="1" x14ac:dyDescent="0.3">
      <c r="A29" s="62" t="s">
        <v>27</v>
      </c>
      <c r="B29" s="64"/>
      <c r="C29" s="13">
        <f>SUM(C31:C32)</f>
        <v>180</v>
      </c>
      <c r="D29" s="13">
        <f>SUM(D31:D33)</f>
        <v>6025</v>
      </c>
      <c r="E29" s="14">
        <f t="shared" ref="E29:N29" si="4">SUM(E31:E32)</f>
        <v>2457</v>
      </c>
      <c r="F29" s="15">
        <f t="shared" si="4"/>
        <v>3568</v>
      </c>
      <c r="G29" s="42">
        <f t="shared" si="4"/>
        <v>25</v>
      </c>
      <c r="H29" s="13">
        <f t="shared" si="4"/>
        <v>382</v>
      </c>
      <c r="I29" s="14">
        <f t="shared" si="4"/>
        <v>183</v>
      </c>
      <c r="J29" s="15">
        <f t="shared" si="4"/>
        <v>199</v>
      </c>
      <c r="K29" s="14">
        <f t="shared" si="4"/>
        <v>205</v>
      </c>
      <c r="L29" s="13">
        <f t="shared" si="4"/>
        <v>6407</v>
      </c>
      <c r="M29" s="14">
        <f t="shared" si="4"/>
        <v>2640</v>
      </c>
      <c r="N29" s="14">
        <f t="shared" si="4"/>
        <v>3767</v>
      </c>
    </row>
    <row r="30" spans="1:14" ht="8.15" customHeight="1" x14ac:dyDescent="0.25">
      <c r="C30" s="44"/>
      <c r="D30" s="44"/>
      <c r="F30" s="45"/>
      <c r="G30" s="46"/>
      <c r="H30" s="44"/>
      <c r="I30" s="1"/>
      <c r="J30" s="45"/>
      <c r="K30" s="22"/>
      <c r="L30" s="23"/>
      <c r="M30" s="23"/>
      <c r="N30" s="23"/>
    </row>
    <row r="31" spans="1:14" ht="20.149999999999999" customHeight="1" x14ac:dyDescent="0.25">
      <c r="B31" s="41" t="s">
        <v>28</v>
      </c>
      <c r="C31" s="25">
        <v>97</v>
      </c>
      <c r="D31" s="25">
        <v>3437</v>
      </c>
      <c r="E31" s="26">
        <v>1358</v>
      </c>
      <c r="F31" s="26">
        <v>2079</v>
      </c>
      <c r="G31" s="28">
        <v>14</v>
      </c>
      <c r="H31" s="25">
        <v>209</v>
      </c>
      <c r="I31" s="26">
        <v>99</v>
      </c>
      <c r="J31" s="26">
        <v>110</v>
      </c>
      <c r="K31" s="29">
        <v>111</v>
      </c>
      <c r="L31" s="23">
        <v>3646</v>
      </c>
      <c r="M31" s="23">
        <v>1457</v>
      </c>
      <c r="N31" s="23">
        <v>2189</v>
      </c>
    </row>
    <row r="32" spans="1:14" ht="20.149999999999999" customHeight="1" x14ac:dyDescent="0.25">
      <c r="B32" s="41" t="s">
        <v>29</v>
      </c>
      <c r="C32" s="25">
        <v>83</v>
      </c>
      <c r="D32" s="25">
        <v>2588</v>
      </c>
      <c r="E32" s="26">
        <v>1099</v>
      </c>
      <c r="F32" s="26">
        <v>1489</v>
      </c>
      <c r="G32" s="28">
        <v>11</v>
      </c>
      <c r="H32" s="25">
        <v>173</v>
      </c>
      <c r="I32" s="26">
        <v>84</v>
      </c>
      <c r="J32" s="26">
        <v>89</v>
      </c>
      <c r="K32" s="29">
        <v>94</v>
      </c>
      <c r="L32" s="23">
        <v>2761</v>
      </c>
      <c r="M32" s="23">
        <v>1183</v>
      </c>
      <c r="N32" s="23">
        <v>1578</v>
      </c>
    </row>
    <row r="33" spans="1:14" ht="8.15" customHeight="1" thickBot="1" x14ac:dyDescent="0.35">
      <c r="A33" s="47"/>
      <c r="B33" s="47"/>
      <c r="C33" s="48"/>
      <c r="D33" s="48"/>
      <c r="E33" s="47"/>
      <c r="F33" s="49"/>
      <c r="G33" s="50"/>
      <c r="H33" s="51"/>
      <c r="I33" s="52"/>
      <c r="J33" s="53"/>
      <c r="K33" s="54"/>
      <c r="L33" s="55"/>
      <c r="M33" s="55"/>
      <c r="N33" s="55"/>
    </row>
    <row r="34" spans="1:14" ht="15.5" x14ac:dyDescent="0.35">
      <c r="A34" s="56"/>
      <c r="B34" s="56"/>
      <c r="C34" s="56"/>
      <c r="D34" s="56"/>
      <c r="E34" s="56"/>
      <c r="F34" s="56"/>
      <c r="G34" s="56"/>
      <c r="H34" s="57"/>
      <c r="I34" s="57"/>
      <c r="J34" s="57"/>
    </row>
    <row r="35" spans="1:14" s="58" customFormat="1" ht="13" x14ac:dyDescent="0.25">
      <c r="A35" s="65"/>
      <c r="B35" s="65"/>
      <c r="C35" s="65"/>
      <c r="D35" s="65"/>
      <c r="E35" s="65"/>
      <c r="F35" s="65"/>
      <c r="G35" s="65"/>
      <c r="H35" s="65"/>
      <c r="I35" s="65"/>
      <c r="J35" s="65"/>
    </row>
    <row r="36" spans="1:14" s="58" customFormat="1" ht="14.5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</row>
    <row r="37" spans="1:14" ht="25" x14ac:dyDescent="0.25">
      <c r="A37" s="59"/>
      <c r="B37" s="58"/>
      <c r="C37" s="60" t="s">
        <v>30</v>
      </c>
      <c r="D37" s="60" t="s">
        <v>31</v>
      </c>
      <c r="E37" s="58"/>
      <c r="F37" s="58"/>
      <c r="G37" s="58"/>
      <c r="H37" s="58"/>
      <c r="I37" s="58"/>
      <c r="J37" s="58"/>
    </row>
    <row r="38" spans="1:14" ht="13" x14ac:dyDescent="0.25">
      <c r="A38" s="16"/>
      <c r="B38" s="58"/>
      <c r="C38" s="58"/>
      <c r="D38" s="58"/>
      <c r="E38" s="58"/>
      <c r="F38" s="58"/>
      <c r="G38" s="58"/>
      <c r="H38" s="58"/>
      <c r="I38" s="58"/>
      <c r="J38" s="58"/>
    </row>
    <row r="39" spans="1:14" ht="15.5" x14ac:dyDescent="0.35">
      <c r="A39" s="56"/>
      <c r="B39" s="56"/>
      <c r="C39" s="56"/>
      <c r="D39" s="56"/>
      <c r="E39" s="56"/>
      <c r="F39" s="56"/>
      <c r="G39" s="56"/>
      <c r="H39" s="57"/>
      <c r="I39" s="57"/>
      <c r="J39" s="57"/>
    </row>
    <row r="40" spans="1:14" ht="15.5" x14ac:dyDescent="0.35">
      <c r="A40" s="56"/>
      <c r="B40" s="56"/>
      <c r="C40" s="56"/>
      <c r="D40" s="56"/>
      <c r="E40" s="56"/>
      <c r="F40" s="56"/>
      <c r="G40" s="56"/>
      <c r="H40" s="57"/>
      <c r="I40" s="57"/>
      <c r="J40" s="57"/>
    </row>
    <row r="41" spans="1:14" ht="15.5" x14ac:dyDescent="0.35">
      <c r="A41" s="56"/>
      <c r="B41" s="56"/>
      <c r="C41" s="56"/>
      <c r="D41" s="56"/>
      <c r="E41" s="56"/>
      <c r="F41" s="56"/>
      <c r="G41" s="56"/>
      <c r="H41" s="57"/>
      <c r="I41" s="57"/>
      <c r="J41" s="57"/>
    </row>
    <row r="42" spans="1:14" ht="15.5" x14ac:dyDescent="0.35">
      <c r="A42" s="56"/>
      <c r="B42" s="56"/>
      <c r="C42" s="56"/>
      <c r="D42" s="56"/>
      <c r="E42" s="56"/>
      <c r="F42" s="56"/>
      <c r="G42" s="56"/>
      <c r="H42" s="57"/>
      <c r="I42" s="57"/>
      <c r="J42" s="57"/>
    </row>
  </sheetData>
  <mergeCells count="12">
    <mergeCell ref="A36:N36"/>
    <mergeCell ref="A1:N1"/>
    <mergeCell ref="A2:B3"/>
    <mergeCell ref="C2:F2"/>
    <mergeCell ref="G2:J2"/>
    <mergeCell ref="K2:N2"/>
    <mergeCell ref="A4:B4"/>
    <mergeCell ref="A5:B5"/>
    <mergeCell ref="A11:B11"/>
    <mergeCell ref="A20:B20"/>
    <mergeCell ref="A29:B29"/>
    <mergeCell ref="A35:J35"/>
  </mergeCells>
  <printOptions horizontalCentered="1"/>
  <pageMargins left="0.25" right="0.25" top="0.75" bottom="0.75" header="0.3" footer="0.3"/>
  <pageSetup paperSize="9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all-cls-enr-by-lvl-sec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2014-11-20T06:45:24Z</dcterms:created>
  <dcterms:modified xsi:type="dcterms:W3CDTF">2025-12-16T06:24:18Z</dcterms:modified>
</cp:coreProperties>
</file>