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yafiq Aidi\OneDrive\Documents\intern EGNC\"/>
    </mc:Choice>
  </mc:AlternateContent>
  <xr:revisionPtr revIDLastSave="0" documentId="8_{CF0F7E51-B030-4325-90D6-560E85C61A0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9.3" sheetId="1" r:id="rId1"/>
  </sheets>
  <externalReferences>
    <externalReference r:id="rId2"/>
  </externalReferences>
  <definedNames>
    <definedName name="_xlnm.Print_Area" localSheetId="0">'19.3'!$A$1:$F$75</definedName>
    <definedName name="_xlnm.Print_Area">#REF!</definedName>
    <definedName name="U">'[1]19.7'!#REF!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0" i="1" l="1"/>
  <c r="F67" i="1"/>
  <c r="E67" i="1"/>
  <c r="D67" i="1"/>
  <c r="C67" i="1"/>
  <c r="B67" i="1"/>
  <c r="F61" i="1"/>
  <c r="F58" i="1"/>
  <c r="E58" i="1"/>
  <c r="D58" i="1"/>
  <c r="C58" i="1"/>
  <c r="B58" i="1"/>
  <c r="F49" i="1"/>
</calcChain>
</file>

<file path=xl/sharedStrings.xml><?xml version="1.0" encoding="utf-8"?>
<sst xmlns="http://schemas.openxmlformats.org/spreadsheetml/2006/main" count="49" uniqueCount="35">
  <si>
    <t>19.3   Ternakan Import - Bilangan Ternakan/Telur Dan Penyembelihan Ternakan</t>
  </si>
  <si>
    <t>Import Livestock - Number Of Livestock or Eggs And Slaughtered</t>
  </si>
  <si>
    <t>Tahun</t>
  </si>
  <si>
    <t>Year</t>
  </si>
  <si>
    <t>Kerbau</t>
  </si>
  <si>
    <t>Buffaloes</t>
  </si>
  <si>
    <r>
      <t>Bilangan/</t>
    </r>
    <r>
      <rPr>
        <i/>
        <sz val="12"/>
        <rFont val="Tahoma"/>
        <family val="2"/>
      </rPr>
      <t>Number</t>
    </r>
  </si>
  <si>
    <t>Penyembelihan (Bil)</t>
  </si>
  <si>
    <t>Slaughtered (No)</t>
  </si>
  <si>
    <t>Berat Penyembelihan (B.B/TM)</t>
  </si>
  <si>
    <t>Slaughtered Weight (D.W/MT)</t>
  </si>
  <si>
    <t>Daging Sejuk &amp; Beku (TM)</t>
  </si>
  <si>
    <t>Chilled &amp; Frozen Meat (MT)</t>
  </si>
  <si>
    <t>Lembu</t>
  </si>
  <si>
    <t>Cattles</t>
  </si>
  <si>
    <t>Kambing</t>
  </si>
  <si>
    <t>Goats</t>
  </si>
  <si>
    <t>Ayam Pedaging</t>
  </si>
  <si>
    <t>Broiler Chicken</t>
  </si>
  <si>
    <t>Anak Ayam Pedaging ('000 ekor)</t>
  </si>
  <si>
    <t>Day Old Chick ('000 head)</t>
  </si>
  <si>
    <t>Ayam Penelur</t>
  </si>
  <si>
    <t>Layer Chicken</t>
  </si>
  <si>
    <t>Anak Ayam Penelur ('000 ekor)</t>
  </si>
  <si>
    <t>Layer Chick ('000 head)</t>
  </si>
  <si>
    <t>Bilangan Telur ('000)</t>
  </si>
  <si>
    <t>Number of Eggs ('000)</t>
  </si>
  <si>
    <t>Telur Berbenih</t>
  </si>
  <si>
    <t>Fertilized Eggs</t>
  </si>
  <si>
    <t>Ayam Pembiak ('000 ekor)</t>
  </si>
  <si>
    <t>Parent Stock ('000 head)</t>
  </si>
  <si>
    <t>Bilangan Telur Berbenih ('000)</t>
  </si>
  <si>
    <t>Number of Fertilized Eggs ('000)</t>
  </si>
  <si>
    <t>Sumber  :   Jabatan Pertanian dan Agrimakanan, Kementerian Perindustrian dan Sumber-Sumber Utama</t>
  </si>
  <si>
    <t>Source   :  Agriculture and Agrifood Department, Ministry of Industry and Primary Resources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</si>
</sst>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5" x14ac:knownFonts="1">
    <font>
      <sz val="10"/>
      <name val="Arial"/>
    </font>
    <font>
      <sz val="10"/>
      <name val="Arial"/>
    </font>
    <font>
      <b/>
      <sz val="12"/>
      <color indexed="8"/>
      <name val="Tahoma"/>
      <family val="2"/>
    </font>
    <font>
      <b/>
      <i/>
      <sz val="12"/>
      <color indexed="8"/>
      <name val="Tahoma"/>
      <family val="2"/>
    </font>
    <font>
      <sz val="12"/>
      <name val="Tahoma"/>
      <family val="2"/>
    </font>
    <font>
      <sz val="12"/>
      <color indexed="8"/>
      <name val="Tahoma"/>
      <family val="2"/>
    </font>
    <font>
      <i/>
      <sz val="12"/>
      <color indexed="8"/>
      <name val="Tahoma"/>
      <family val="2"/>
    </font>
    <font>
      <b/>
      <sz val="12"/>
      <name val="Tahoma"/>
      <family val="2"/>
    </font>
    <font>
      <b/>
      <i/>
      <sz val="12"/>
      <name val="Tahoma"/>
      <family val="2"/>
    </font>
    <font>
      <i/>
      <sz val="12"/>
      <name val="Tahoma"/>
      <family val="2"/>
    </font>
    <font>
      <sz val="10"/>
      <name val="Arial"/>
      <family val="2"/>
    </font>
    <font>
      <sz val="12"/>
      <color indexed="36"/>
      <name val="Arial"/>
      <family val="2"/>
    </font>
    <font>
      <sz val="12"/>
      <name val="Arial"/>
      <family val="2"/>
    </font>
    <font>
      <sz val="11"/>
      <name val="Tahoma"/>
      <family val="2"/>
    </font>
    <font>
      <i/>
      <sz val="1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2" fillId="0" borderId="0"/>
  </cellStyleXfs>
  <cellXfs count="37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left" vertical="center" indent="1"/>
    </xf>
    <xf numFmtId="0" fontId="6" fillId="0" borderId="2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4" fillId="0" borderId="1" xfId="0" applyFont="1" applyBorder="1" applyAlignment="1">
      <alignment horizontal="right" vertical="center"/>
    </xf>
    <xf numFmtId="4" fontId="7" fillId="0" borderId="0" xfId="0" applyNumberFormat="1" applyFont="1" applyAlignment="1">
      <alignment horizontal="left" vertical="center" indent="1"/>
    </xf>
    <xf numFmtId="0" fontId="4" fillId="0" borderId="0" xfId="0" applyFont="1" applyAlignment="1">
      <alignment horizontal="right" vertical="center"/>
    </xf>
    <xf numFmtId="4" fontId="8" fillId="0" borderId="0" xfId="0" applyNumberFormat="1" applyFont="1" applyAlignment="1">
      <alignment horizontal="left" vertical="center" indent="1"/>
    </xf>
    <xf numFmtId="3" fontId="4" fillId="0" borderId="0" xfId="0" applyNumberFormat="1" applyFont="1" applyAlignment="1">
      <alignment horizontal="left" vertical="center" indent="2"/>
    </xf>
    <xf numFmtId="3" fontId="4" fillId="0" borderId="0" xfId="0" applyNumberFormat="1" applyFont="1" applyAlignment="1">
      <alignment horizontal="right" vertical="center"/>
    </xf>
    <xf numFmtId="4" fontId="9" fillId="0" borderId="0" xfId="0" applyNumberFormat="1" applyFont="1" applyAlignment="1">
      <alignment horizontal="left" vertical="center" indent="2"/>
    </xf>
    <xf numFmtId="4" fontId="4" fillId="0" borderId="0" xfId="0" applyNumberFormat="1" applyFont="1" applyAlignment="1">
      <alignment horizontal="left" vertical="center" indent="2"/>
    </xf>
    <xf numFmtId="164" fontId="4" fillId="0" borderId="0" xfId="2" applyFont="1" applyBorder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11" fillId="0" borderId="0" xfId="0" applyFont="1"/>
    <xf numFmtId="3" fontId="4" fillId="0" borderId="0" xfId="0" quotePrefix="1" applyNumberFormat="1" applyFont="1" applyAlignment="1">
      <alignment horizontal="left" vertical="center" indent="2"/>
    </xf>
    <xf numFmtId="2" fontId="4" fillId="0" borderId="0" xfId="0" applyNumberFormat="1" applyFont="1"/>
    <xf numFmtId="0" fontId="12" fillId="0" borderId="0" xfId="0" applyFont="1"/>
    <xf numFmtId="3" fontId="9" fillId="0" borderId="0" xfId="0" applyNumberFormat="1" applyFont="1" applyAlignment="1">
      <alignment horizontal="left" vertical="center" indent="2"/>
    </xf>
    <xf numFmtId="4" fontId="4" fillId="0" borderId="0" xfId="0" applyNumberFormat="1" applyFont="1"/>
    <xf numFmtId="165" fontId="4" fillId="0" borderId="0" xfId="1" applyNumberFormat="1" applyFont="1" applyFill="1" applyAlignment="1">
      <alignment horizontal="right" vertical="center"/>
    </xf>
    <xf numFmtId="4" fontId="4" fillId="0" borderId="0" xfId="1" applyNumberFormat="1" applyFont="1" applyFill="1" applyAlignment="1">
      <alignment horizontal="right" vertical="center"/>
    </xf>
    <xf numFmtId="4" fontId="8" fillId="0" borderId="0" xfId="0" applyNumberFormat="1" applyFont="1" applyAlignment="1">
      <alignment vertical="center"/>
    </xf>
    <xf numFmtId="0" fontId="4" fillId="0" borderId="2" xfId="0" applyFont="1" applyBorder="1"/>
    <xf numFmtId="0" fontId="4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0" fontId="13" fillId="0" borderId="0" xfId="3" applyFont="1" applyAlignment="1">
      <alignment horizontal="left" vertical="center"/>
    </xf>
    <xf numFmtId="0" fontId="13" fillId="0" borderId="0" xfId="3" applyFont="1" applyAlignment="1">
      <alignment vertical="center"/>
    </xf>
    <xf numFmtId="0" fontId="13" fillId="0" borderId="0" xfId="3" applyFont="1"/>
    <xf numFmtId="0" fontId="14" fillId="0" borderId="0" xfId="3" applyFont="1" applyAlignment="1">
      <alignment horizontal="left" vertical="center"/>
    </xf>
    <xf numFmtId="0" fontId="4" fillId="0" borderId="0" xfId="3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</cellXfs>
  <cellStyles count="4">
    <cellStyle name="Comma" xfId="1" builtinId="3"/>
    <cellStyle name="Comma 2" xfId="2" xr:uid="{00000000-0005-0000-0000-000001000000}"/>
    <cellStyle name="Normal" xfId="0" builtinId="0"/>
    <cellStyle name="Normal_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rian_rahaman\Desktop\JPKE\Agriculture,%20Forestry,%20Fishery\Sec%20%2019%20%20Agriculture,Forestry,Fisher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.1"/>
      <sheetName val="19.2"/>
      <sheetName val="19.3"/>
      <sheetName val="19.4"/>
      <sheetName val="19.5"/>
      <sheetName val="19.6"/>
      <sheetName val="19.7"/>
      <sheetName val="19.8"/>
      <sheetName val="19.9"/>
      <sheetName val="19.10"/>
      <sheetName val="19.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rgb="FF00B050"/>
  </sheetPr>
  <dimension ref="A1:H78"/>
  <sheetViews>
    <sheetView tabSelected="1" view="pageBreakPreview" zoomScale="75" zoomScaleNormal="75" workbookViewId="0">
      <selection activeCell="L24" sqref="L24"/>
    </sheetView>
  </sheetViews>
  <sheetFormatPr defaultRowHeight="12.5" x14ac:dyDescent="0.25"/>
  <cols>
    <col min="1" max="1" width="47.54296875" customWidth="1"/>
    <col min="2" max="6" width="15.7265625" customWidth="1"/>
    <col min="7" max="7" width="18.1796875" customWidth="1"/>
  </cols>
  <sheetData>
    <row r="1" spans="1:7" ht="19" customHeight="1" x14ac:dyDescent="0.25">
      <c r="A1" s="33" t="s">
        <v>0</v>
      </c>
      <c r="B1" s="33"/>
      <c r="C1" s="33"/>
      <c r="D1" s="33"/>
      <c r="E1" s="33"/>
      <c r="F1" s="33"/>
    </row>
    <row r="2" spans="1:7" ht="19" customHeight="1" x14ac:dyDescent="0.25">
      <c r="A2" s="34" t="s">
        <v>1</v>
      </c>
      <c r="B2" s="34"/>
      <c r="C2" s="34"/>
      <c r="D2" s="34"/>
      <c r="E2" s="34"/>
      <c r="F2" s="34"/>
    </row>
    <row r="3" spans="1:7" ht="9" customHeight="1" x14ac:dyDescent="0.3">
      <c r="A3" s="1"/>
      <c r="B3" s="2"/>
      <c r="C3" s="2"/>
      <c r="D3" s="2"/>
      <c r="E3" s="2"/>
      <c r="F3" s="2"/>
    </row>
    <row r="4" spans="1:7" ht="17.149999999999999" customHeight="1" x14ac:dyDescent="0.25">
      <c r="A4" s="3" t="s">
        <v>2</v>
      </c>
      <c r="B4" s="35">
        <v>2009</v>
      </c>
      <c r="C4" s="35">
        <v>2010</v>
      </c>
      <c r="D4" s="35">
        <v>2011</v>
      </c>
      <c r="E4" s="35">
        <v>2012</v>
      </c>
      <c r="F4" s="35">
        <v>2013</v>
      </c>
    </row>
    <row r="5" spans="1:7" ht="17.149999999999999" customHeight="1" x14ac:dyDescent="0.25">
      <c r="A5" s="4" t="s">
        <v>3</v>
      </c>
      <c r="B5" s="36"/>
      <c r="C5" s="36"/>
      <c r="D5" s="36"/>
      <c r="E5" s="36"/>
      <c r="F5" s="36"/>
    </row>
    <row r="6" spans="1:7" ht="7" customHeight="1" x14ac:dyDescent="0.25">
      <c r="A6" s="5"/>
      <c r="B6" s="6"/>
      <c r="C6" s="6"/>
      <c r="D6" s="6"/>
      <c r="E6" s="6"/>
      <c r="F6" s="6"/>
    </row>
    <row r="7" spans="1:7" ht="17.149999999999999" customHeight="1" x14ac:dyDescent="0.25">
      <c r="A7" s="7" t="s">
        <v>4</v>
      </c>
      <c r="B7" s="8"/>
      <c r="C7" s="8"/>
      <c r="D7" s="8"/>
      <c r="E7" s="8"/>
      <c r="F7" s="8"/>
    </row>
    <row r="8" spans="1:7" ht="17.149999999999999" customHeight="1" x14ac:dyDescent="0.25">
      <c r="A8" s="9" t="s">
        <v>5</v>
      </c>
      <c r="B8" s="8"/>
      <c r="C8" s="8"/>
      <c r="D8" s="8"/>
      <c r="E8" s="8"/>
      <c r="F8" s="8"/>
    </row>
    <row r="9" spans="1:7" ht="5.15" customHeight="1" x14ac:dyDescent="0.25">
      <c r="A9" s="9"/>
      <c r="B9" s="8"/>
      <c r="C9" s="8"/>
      <c r="D9" s="8"/>
      <c r="E9" s="8"/>
      <c r="F9" s="8"/>
    </row>
    <row r="10" spans="1:7" ht="17.149999999999999" customHeight="1" x14ac:dyDescent="0.25">
      <c r="A10" s="10" t="s">
        <v>6</v>
      </c>
      <c r="B10" s="11">
        <v>1466</v>
      </c>
      <c r="C10" s="11">
        <v>1025</v>
      </c>
      <c r="D10" s="11">
        <v>1254</v>
      </c>
      <c r="E10" s="11">
        <v>1306</v>
      </c>
      <c r="F10" s="11">
        <v>1210</v>
      </c>
    </row>
    <row r="11" spans="1:7" ht="5.15" customHeight="1" x14ac:dyDescent="0.3">
      <c r="A11" s="10"/>
      <c r="B11" s="11"/>
      <c r="C11" s="11"/>
      <c r="D11" s="11"/>
      <c r="E11" s="11"/>
      <c r="F11" s="1"/>
    </row>
    <row r="12" spans="1:7" ht="17.149999999999999" customHeight="1" x14ac:dyDescent="0.25">
      <c r="A12" s="10" t="s">
        <v>7</v>
      </c>
      <c r="B12" s="11">
        <v>774</v>
      </c>
      <c r="C12" s="11">
        <v>617</v>
      </c>
      <c r="D12" s="11">
        <v>848</v>
      </c>
      <c r="E12" s="11">
        <v>1231</v>
      </c>
      <c r="F12" s="11">
        <v>1820</v>
      </c>
    </row>
    <row r="13" spans="1:7" ht="17.149999999999999" customHeight="1" x14ac:dyDescent="0.3">
      <c r="A13" s="12" t="s">
        <v>8</v>
      </c>
      <c r="B13" s="11"/>
      <c r="C13" s="11"/>
      <c r="D13" s="11"/>
      <c r="E13" s="11"/>
      <c r="F13" s="1"/>
    </row>
    <row r="14" spans="1:7" ht="5.15" customHeight="1" x14ac:dyDescent="0.3">
      <c r="A14" s="13"/>
      <c r="B14" s="14"/>
      <c r="C14" s="14"/>
      <c r="D14" s="14"/>
      <c r="E14" s="14"/>
      <c r="F14" s="1"/>
    </row>
    <row r="15" spans="1:7" ht="17.149999999999999" customHeight="1" x14ac:dyDescent="0.35">
      <c r="A15" s="13" t="s">
        <v>9</v>
      </c>
      <c r="B15" s="15">
        <v>160.99199999999999</v>
      </c>
      <c r="C15" s="15">
        <v>128.34</v>
      </c>
      <c r="D15" s="15">
        <v>176.38399999999999</v>
      </c>
      <c r="E15" s="15">
        <v>256.048</v>
      </c>
      <c r="F15" s="15">
        <v>378.56</v>
      </c>
      <c r="G15" s="16"/>
    </row>
    <row r="16" spans="1:7" ht="17.149999999999999" customHeight="1" x14ac:dyDescent="0.3">
      <c r="A16" s="12" t="s">
        <v>10</v>
      </c>
      <c r="B16" s="15"/>
      <c r="C16" s="15"/>
      <c r="D16" s="15"/>
      <c r="E16" s="15"/>
      <c r="F16" s="1"/>
    </row>
    <row r="17" spans="1:7" ht="5.15" customHeight="1" x14ac:dyDescent="0.3">
      <c r="A17" s="13"/>
      <c r="B17" s="14"/>
      <c r="C17" s="14"/>
      <c r="D17" s="14"/>
      <c r="E17" s="14"/>
      <c r="F17" s="1"/>
    </row>
    <row r="18" spans="1:7" ht="17.149999999999999" customHeight="1" x14ac:dyDescent="0.25">
      <c r="A18" s="17" t="s">
        <v>11</v>
      </c>
      <c r="B18" s="15">
        <v>1280.4559999999999</v>
      </c>
      <c r="C18" s="15">
        <v>1762.9680000000001</v>
      </c>
      <c r="D18" s="15">
        <v>1813.106</v>
      </c>
      <c r="E18" s="15">
        <v>1770.95</v>
      </c>
      <c r="F18" s="15">
        <v>2445.8180000000002</v>
      </c>
    </row>
    <row r="19" spans="1:7" ht="17.149999999999999" customHeight="1" x14ac:dyDescent="0.3">
      <c r="A19" s="12" t="s">
        <v>12</v>
      </c>
      <c r="B19" s="15"/>
      <c r="C19" s="15"/>
      <c r="D19" s="15"/>
      <c r="E19" s="15"/>
      <c r="F19" s="1"/>
    </row>
    <row r="20" spans="1:7" ht="9" customHeight="1" x14ac:dyDescent="0.3">
      <c r="A20" s="5"/>
      <c r="B20" s="15"/>
      <c r="C20" s="15"/>
      <c r="D20" s="15"/>
      <c r="E20" s="15"/>
      <c r="F20" s="1"/>
    </row>
    <row r="21" spans="1:7" ht="17.149999999999999" customHeight="1" x14ac:dyDescent="0.3">
      <c r="A21" s="7" t="s">
        <v>13</v>
      </c>
      <c r="B21" s="15"/>
      <c r="C21" s="15"/>
      <c r="D21" s="15"/>
      <c r="E21" s="15"/>
      <c r="F21" s="1"/>
    </row>
    <row r="22" spans="1:7" ht="17.149999999999999" customHeight="1" x14ac:dyDescent="0.3">
      <c r="A22" s="9" t="s">
        <v>14</v>
      </c>
      <c r="B22" s="11"/>
      <c r="C22" s="11"/>
      <c r="D22" s="11"/>
      <c r="E22" s="11"/>
      <c r="F22" s="1"/>
    </row>
    <row r="23" spans="1:7" ht="5.15" customHeight="1" x14ac:dyDescent="0.3">
      <c r="A23" s="9"/>
      <c r="B23" s="11"/>
      <c r="C23" s="11"/>
      <c r="D23" s="11"/>
      <c r="E23" s="11"/>
      <c r="F23" s="1"/>
    </row>
    <row r="24" spans="1:7" ht="17.149999999999999" customHeight="1" x14ac:dyDescent="0.25">
      <c r="A24" s="10" t="s">
        <v>6</v>
      </c>
      <c r="B24" s="11">
        <v>3987</v>
      </c>
      <c r="C24" s="11">
        <v>3284</v>
      </c>
      <c r="D24" s="11">
        <v>4745</v>
      </c>
      <c r="E24" s="11">
        <v>5100</v>
      </c>
      <c r="F24" s="11">
        <v>5212</v>
      </c>
    </row>
    <row r="25" spans="1:7" ht="5.15" customHeight="1" x14ac:dyDescent="0.3">
      <c r="A25" s="10"/>
      <c r="B25" s="11"/>
      <c r="C25" s="11"/>
      <c r="D25" s="11"/>
      <c r="E25" s="11"/>
      <c r="F25" s="1"/>
    </row>
    <row r="26" spans="1:7" ht="17.149999999999999" customHeight="1" x14ac:dyDescent="0.25">
      <c r="A26" s="10" t="s">
        <v>7</v>
      </c>
      <c r="B26" s="11">
        <v>3259</v>
      </c>
      <c r="C26" s="11">
        <v>2668</v>
      </c>
      <c r="D26" s="11">
        <v>3732</v>
      </c>
      <c r="E26" s="11">
        <v>4021</v>
      </c>
      <c r="F26" s="11">
        <v>4902</v>
      </c>
    </row>
    <row r="27" spans="1:7" ht="17.149999999999999" customHeight="1" x14ac:dyDescent="0.3">
      <c r="A27" s="12" t="s">
        <v>8</v>
      </c>
      <c r="B27" s="11"/>
      <c r="C27" s="11"/>
      <c r="D27" s="11"/>
      <c r="E27" s="11"/>
      <c r="F27" s="1"/>
    </row>
    <row r="28" spans="1:7" ht="5.15" customHeight="1" x14ac:dyDescent="0.3">
      <c r="A28" s="13"/>
      <c r="B28" s="14"/>
      <c r="C28" s="14"/>
      <c r="D28" s="14"/>
      <c r="E28" s="14"/>
      <c r="F28" s="1"/>
    </row>
    <row r="29" spans="1:7" ht="17.149999999999999" customHeight="1" x14ac:dyDescent="0.35">
      <c r="A29" s="13" t="s">
        <v>9</v>
      </c>
      <c r="B29" s="15">
        <v>743.05200000000002</v>
      </c>
      <c r="C29" s="15">
        <v>608.30399999999997</v>
      </c>
      <c r="D29" s="15">
        <v>850.89599999999996</v>
      </c>
      <c r="E29" s="15">
        <v>916.79</v>
      </c>
      <c r="F29" s="15">
        <v>1117.6559999999999</v>
      </c>
      <c r="G29" s="16"/>
    </row>
    <row r="30" spans="1:7" ht="17.149999999999999" customHeight="1" x14ac:dyDescent="0.3">
      <c r="A30" s="12" t="s">
        <v>10</v>
      </c>
      <c r="B30" s="15"/>
      <c r="C30" s="15"/>
      <c r="D30" s="15"/>
      <c r="E30" s="15"/>
      <c r="F30" s="1"/>
    </row>
    <row r="31" spans="1:7" ht="5.15" customHeight="1" x14ac:dyDescent="0.3">
      <c r="A31" s="13"/>
      <c r="B31" s="14"/>
      <c r="C31" s="14"/>
      <c r="D31" s="14"/>
      <c r="E31" s="14"/>
      <c r="F31" s="1"/>
    </row>
    <row r="32" spans="1:7" ht="17.149999999999999" customHeight="1" x14ac:dyDescent="0.25">
      <c r="A32" s="17" t="s">
        <v>11</v>
      </c>
      <c r="B32" s="15">
        <v>565.61680000000001</v>
      </c>
      <c r="C32" s="15">
        <v>963.87</v>
      </c>
      <c r="D32" s="15">
        <v>1212.5360000000001</v>
      </c>
      <c r="E32" s="15">
        <v>851.85738000000003</v>
      </c>
      <c r="F32" s="15">
        <v>1512.3706999999999</v>
      </c>
    </row>
    <row r="33" spans="1:6" ht="17.149999999999999" customHeight="1" x14ac:dyDescent="0.3">
      <c r="A33" s="12" t="s">
        <v>12</v>
      </c>
      <c r="B33" s="15"/>
      <c r="C33" s="15"/>
      <c r="D33" s="15"/>
      <c r="E33" s="15"/>
      <c r="F33" s="1"/>
    </row>
    <row r="34" spans="1:6" ht="9" customHeight="1" x14ac:dyDescent="0.3">
      <c r="A34" s="5"/>
      <c r="B34" s="8"/>
      <c r="C34" s="8"/>
      <c r="D34" s="8"/>
      <c r="E34" s="8"/>
      <c r="F34" s="1"/>
    </row>
    <row r="35" spans="1:6" ht="17.149999999999999" customHeight="1" x14ac:dyDescent="0.3">
      <c r="A35" s="7" t="s">
        <v>15</v>
      </c>
      <c r="B35" s="8"/>
      <c r="C35" s="15"/>
      <c r="D35" s="8"/>
      <c r="E35" s="15"/>
      <c r="F35" s="1"/>
    </row>
    <row r="36" spans="1:6" ht="17.149999999999999" customHeight="1" x14ac:dyDescent="0.3">
      <c r="A36" s="9" t="s">
        <v>16</v>
      </c>
      <c r="B36" s="8"/>
      <c r="C36" s="8"/>
      <c r="D36" s="15"/>
      <c r="E36" s="8"/>
      <c r="F36" s="1"/>
    </row>
    <row r="37" spans="1:6" ht="5.15" customHeight="1" x14ac:dyDescent="0.3">
      <c r="A37" s="5"/>
      <c r="B37" s="8"/>
      <c r="C37" s="8"/>
      <c r="D37" s="8"/>
      <c r="E37" s="8"/>
      <c r="F37" s="1"/>
    </row>
    <row r="38" spans="1:6" ht="17.149999999999999" customHeight="1" x14ac:dyDescent="0.25">
      <c r="A38" s="10" t="s">
        <v>6</v>
      </c>
      <c r="B38" s="11">
        <v>1194</v>
      </c>
      <c r="C38" s="11">
        <v>1574</v>
      </c>
      <c r="D38" s="11">
        <v>669</v>
      </c>
      <c r="E38" s="11">
        <v>863</v>
      </c>
      <c r="F38" s="11">
        <v>1828</v>
      </c>
    </row>
    <row r="39" spans="1:6" ht="5.15" customHeight="1" x14ac:dyDescent="0.3">
      <c r="A39" s="10"/>
      <c r="B39" s="11"/>
      <c r="C39" s="11"/>
      <c r="D39" s="11"/>
      <c r="E39" s="11"/>
      <c r="F39" s="1"/>
    </row>
    <row r="40" spans="1:6" ht="17.149999999999999" customHeight="1" x14ac:dyDescent="0.25">
      <c r="A40" s="10" t="s">
        <v>7</v>
      </c>
      <c r="B40" s="11">
        <v>1114</v>
      </c>
      <c r="C40" s="11">
        <v>513</v>
      </c>
      <c r="D40" s="11">
        <v>246</v>
      </c>
      <c r="E40" s="11">
        <v>330</v>
      </c>
      <c r="F40" s="11">
        <v>456</v>
      </c>
    </row>
    <row r="41" spans="1:6" ht="17.149999999999999" customHeight="1" x14ac:dyDescent="0.3">
      <c r="A41" s="12" t="s">
        <v>8</v>
      </c>
      <c r="B41" s="11"/>
      <c r="C41" s="11"/>
      <c r="D41" s="11"/>
      <c r="E41" s="11"/>
      <c r="F41" s="1"/>
    </row>
    <row r="42" spans="1:6" ht="5.15" customHeight="1" x14ac:dyDescent="0.3">
      <c r="A42" s="13"/>
      <c r="B42" s="14"/>
      <c r="C42" s="14"/>
      <c r="D42" s="14"/>
      <c r="E42" s="14"/>
      <c r="F42" s="1"/>
    </row>
    <row r="43" spans="1:6" ht="17.149999999999999" customHeight="1" x14ac:dyDescent="0.25">
      <c r="A43" s="13" t="s">
        <v>9</v>
      </c>
      <c r="B43" s="15">
        <v>22.28</v>
      </c>
      <c r="C43" s="15">
        <v>10.26</v>
      </c>
      <c r="D43" s="15">
        <v>4.92</v>
      </c>
      <c r="E43" s="15">
        <v>6.76</v>
      </c>
      <c r="F43" s="15">
        <v>9.1199999999999992</v>
      </c>
    </row>
    <row r="44" spans="1:6" ht="17.149999999999999" customHeight="1" x14ac:dyDescent="0.3">
      <c r="A44" s="12" t="s">
        <v>10</v>
      </c>
      <c r="B44" s="15"/>
      <c r="C44" s="15"/>
      <c r="D44" s="15"/>
      <c r="E44" s="15"/>
      <c r="F44" s="1"/>
    </row>
    <row r="45" spans="1:6" ht="9" customHeight="1" x14ac:dyDescent="0.3">
      <c r="A45" s="5"/>
      <c r="B45" s="8"/>
      <c r="C45" s="8"/>
      <c r="D45" s="8"/>
      <c r="E45" s="8"/>
      <c r="F45" s="1"/>
    </row>
    <row r="46" spans="1:6" ht="17.149999999999999" customHeight="1" x14ac:dyDescent="0.3">
      <c r="A46" s="7" t="s">
        <v>17</v>
      </c>
      <c r="B46" s="8"/>
      <c r="C46" s="8"/>
      <c r="D46" s="8"/>
      <c r="E46" s="8"/>
      <c r="F46" s="1"/>
    </row>
    <row r="47" spans="1:6" ht="17.149999999999999" customHeight="1" x14ac:dyDescent="0.3">
      <c r="A47" s="9" t="s">
        <v>18</v>
      </c>
      <c r="B47" s="8"/>
      <c r="C47" s="8"/>
      <c r="D47" s="8"/>
      <c r="E47" s="8"/>
      <c r="F47" s="1"/>
    </row>
    <row r="48" spans="1:6" ht="5.15" customHeight="1" x14ac:dyDescent="0.3">
      <c r="A48" s="5"/>
      <c r="B48" s="8"/>
      <c r="C48" s="8"/>
      <c r="D48" s="8"/>
      <c r="E48" s="8"/>
      <c r="F48" s="1"/>
    </row>
    <row r="49" spans="1:8" ht="17.149999999999999" customHeight="1" x14ac:dyDescent="0.35">
      <c r="A49" s="10" t="s">
        <v>19</v>
      </c>
      <c r="B49" s="15">
        <v>263.5</v>
      </c>
      <c r="C49" s="15">
        <v>345</v>
      </c>
      <c r="D49" s="15">
        <v>382</v>
      </c>
      <c r="E49" s="15">
        <v>286</v>
      </c>
      <c r="F49" s="18">
        <f>247291/1000</f>
        <v>247.291</v>
      </c>
      <c r="G49" s="19"/>
    </row>
    <row r="50" spans="1:8" ht="17.149999999999999" customHeight="1" x14ac:dyDescent="0.3">
      <c r="A50" s="20" t="s">
        <v>20</v>
      </c>
      <c r="B50" s="15"/>
      <c r="C50" s="15"/>
      <c r="D50" s="15"/>
      <c r="E50" s="15"/>
      <c r="F50" s="1"/>
    </row>
    <row r="51" spans="1:8" ht="5.15" customHeight="1" x14ac:dyDescent="0.3">
      <c r="A51" s="10"/>
      <c r="B51" s="8"/>
      <c r="C51" s="8"/>
      <c r="D51" s="8"/>
      <c r="E51" s="8"/>
      <c r="F51" s="1"/>
    </row>
    <row r="52" spans="1:8" ht="17.149999999999999" customHeight="1" x14ac:dyDescent="0.35">
      <c r="A52" s="17" t="s">
        <v>11</v>
      </c>
      <c r="B52" s="15">
        <v>246.56399999999999</v>
      </c>
      <c r="C52" s="15">
        <v>227.18799999999999</v>
      </c>
      <c r="D52" s="15">
        <v>196.155</v>
      </c>
      <c r="E52" s="15">
        <v>790.99191999999994</v>
      </c>
      <c r="F52" s="15">
        <v>699.64022999999997</v>
      </c>
      <c r="H52" s="16"/>
    </row>
    <row r="53" spans="1:8" ht="17.149999999999999" customHeight="1" x14ac:dyDescent="0.3">
      <c r="A53" s="12" t="s">
        <v>12</v>
      </c>
      <c r="B53" s="15"/>
      <c r="C53" s="15"/>
      <c r="D53" s="15"/>
      <c r="E53" s="15"/>
      <c r="F53" s="1"/>
    </row>
    <row r="54" spans="1:8" ht="9" customHeight="1" x14ac:dyDescent="0.3">
      <c r="A54" s="5"/>
      <c r="B54" s="8"/>
      <c r="C54" s="8"/>
      <c r="D54" s="8"/>
      <c r="E54" s="8"/>
      <c r="F54" s="1"/>
    </row>
    <row r="55" spans="1:8" ht="17.149999999999999" customHeight="1" x14ac:dyDescent="0.3">
      <c r="A55" s="7" t="s">
        <v>21</v>
      </c>
      <c r="B55" s="8"/>
      <c r="C55" s="8"/>
      <c r="D55" s="8"/>
      <c r="E55" s="8"/>
      <c r="F55" s="1"/>
    </row>
    <row r="56" spans="1:8" ht="17.149999999999999" customHeight="1" x14ac:dyDescent="0.3">
      <c r="A56" s="9" t="s">
        <v>22</v>
      </c>
      <c r="B56" s="8"/>
      <c r="C56" s="8"/>
      <c r="D56" s="8"/>
      <c r="E56" s="8"/>
      <c r="F56" s="1"/>
    </row>
    <row r="57" spans="1:8" ht="5.15" customHeight="1" x14ac:dyDescent="0.3">
      <c r="A57" s="9"/>
      <c r="B57" s="8"/>
      <c r="C57" s="8"/>
      <c r="D57" s="8"/>
      <c r="E57" s="8"/>
      <c r="F57" s="1"/>
    </row>
    <row r="58" spans="1:8" ht="17.149999999999999" customHeight="1" x14ac:dyDescent="0.3">
      <c r="A58" s="10" t="s">
        <v>23</v>
      </c>
      <c r="B58" s="15">
        <f>310200/1000</f>
        <v>310.2</v>
      </c>
      <c r="C58" s="15">
        <f>280950/1000</f>
        <v>280.95</v>
      </c>
      <c r="D58" s="15">
        <f>170400/1000</f>
        <v>170.4</v>
      </c>
      <c r="E58" s="15">
        <f>254900/1000</f>
        <v>254.9</v>
      </c>
      <c r="F58" s="21">
        <f>294600/1000</f>
        <v>294.60000000000002</v>
      </c>
    </row>
    <row r="59" spans="1:8" ht="17.149999999999999" customHeight="1" x14ac:dyDescent="0.3">
      <c r="A59" s="20" t="s">
        <v>24</v>
      </c>
      <c r="B59" s="15"/>
      <c r="C59" s="15"/>
      <c r="D59" s="15"/>
      <c r="E59" s="15"/>
      <c r="F59" s="21"/>
    </row>
    <row r="60" spans="1:8" ht="5.15" customHeight="1" x14ac:dyDescent="0.3">
      <c r="A60" s="10"/>
      <c r="B60" s="8"/>
      <c r="C60" s="8"/>
      <c r="D60" s="8"/>
      <c r="E60" s="15"/>
      <c r="F60" s="21"/>
    </row>
    <row r="61" spans="1:8" ht="17.149999999999999" customHeight="1" x14ac:dyDescent="0.35">
      <c r="A61" s="17" t="s">
        <v>25</v>
      </c>
      <c r="B61" s="15">
        <v>1199.76</v>
      </c>
      <c r="C61" s="15">
        <v>195.12</v>
      </c>
      <c r="D61" s="15">
        <v>930</v>
      </c>
      <c r="E61" s="15">
        <v>3150</v>
      </c>
      <c r="F61" s="21">
        <f>4550000/1000</f>
        <v>4550</v>
      </c>
      <c r="G61" s="19"/>
    </row>
    <row r="62" spans="1:8" ht="17.149999999999999" customHeight="1" x14ac:dyDescent="0.3">
      <c r="A62" s="12" t="s">
        <v>26</v>
      </c>
      <c r="B62" s="15"/>
      <c r="C62" s="15"/>
      <c r="D62" s="15"/>
      <c r="E62" s="15"/>
      <c r="F62" s="21"/>
    </row>
    <row r="63" spans="1:8" ht="9" customHeight="1" x14ac:dyDescent="0.3">
      <c r="A63" s="5"/>
      <c r="B63" s="22"/>
      <c r="C63" s="22"/>
      <c r="D63" s="22"/>
      <c r="E63" s="23"/>
      <c r="F63" s="21"/>
    </row>
    <row r="64" spans="1:8" ht="17.149999999999999" customHeight="1" x14ac:dyDescent="0.3">
      <c r="A64" s="7" t="s">
        <v>27</v>
      </c>
      <c r="B64" s="8"/>
      <c r="C64" s="8"/>
      <c r="D64" s="8"/>
      <c r="E64" s="15"/>
      <c r="F64" s="21"/>
    </row>
    <row r="65" spans="1:8" ht="17.149999999999999" customHeight="1" x14ac:dyDescent="0.3">
      <c r="A65" s="9" t="s">
        <v>28</v>
      </c>
      <c r="B65" s="8"/>
      <c r="C65" s="8"/>
      <c r="D65" s="8"/>
      <c r="E65" s="15"/>
      <c r="F65" s="21"/>
    </row>
    <row r="66" spans="1:8" ht="7" customHeight="1" x14ac:dyDescent="0.3">
      <c r="A66" s="24"/>
      <c r="B66" s="8"/>
      <c r="C66" s="8"/>
      <c r="D66" s="8"/>
      <c r="E66" s="15"/>
      <c r="F66" s="21"/>
    </row>
    <row r="67" spans="1:8" ht="17.149999999999999" customHeight="1" x14ac:dyDescent="0.3">
      <c r="A67" s="10" t="s">
        <v>29</v>
      </c>
      <c r="B67" s="15">
        <f>72000/1000</f>
        <v>72</v>
      </c>
      <c r="C67" s="15">
        <f>80025/1000</f>
        <v>80.025000000000006</v>
      </c>
      <c r="D67" s="15">
        <f>74000/1000</f>
        <v>74</v>
      </c>
      <c r="E67" s="15">
        <f>72690/1000</f>
        <v>72.69</v>
      </c>
      <c r="F67" s="21">
        <f>85812/1000</f>
        <v>85.811999999999998</v>
      </c>
    </row>
    <row r="68" spans="1:8" ht="17.149999999999999" customHeight="1" x14ac:dyDescent="0.3">
      <c r="A68" s="20" t="s">
        <v>30</v>
      </c>
      <c r="B68" s="15"/>
      <c r="C68" s="15"/>
      <c r="D68" s="15"/>
      <c r="E68" s="15"/>
      <c r="F68" s="1"/>
    </row>
    <row r="69" spans="1:8" ht="5.15" customHeight="1" x14ac:dyDescent="0.3">
      <c r="A69" s="10"/>
      <c r="B69" s="8"/>
      <c r="C69" s="8"/>
      <c r="D69" s="8"/>
      <c r="E69" s="8"/>
      <c r="F69" s="1"/>
    </row>
    <row r="70" spans="1:8" ht="17.149999999999999" customHeight="1" x14ac:dyDescent="0.25">
      <c r="A70" s="17" t="s">
        <v>31</v>
      </c>
      <c r="B70" s="11">
        <v>9207.6489999999994</v>
      </c>
      <c r="C70" s="11">
        <v>5844.84</v>
      </c>
      <c r="D70" s="11">
        <v>6308.88</v>
      </c>
      <c r="E70" s="11">
        <v>7335.2960000000003</v>
      </c>
      <c r="F70" s="11">
        <f>7357300/1000</f>
        <v>7357.3</v>
      </c>
      <c r="G70" s="11"/>
    </row>
    <row r="71" spans="1:8" ht="17.149999999999999" customHeight="1" x14ac:dyDescent="0.3">
      <c r="A71" s="12" t="s">
        <v>32</v>
      </c>
      <c r="B71" s="11"/>
      <c r="C71" s="11"/>
      <c r="D71" s="11"/>
      <c r="E71" s="11"/>
      <c r="F71" s="1"/>
    </row>
    <row r="72" spans="1:8" ht="7" customHeight="1" x14ac:dyDescent="0.3">
      <c r="A72" s="25"/>
      <c r="B72" s="26"/>
      <c r="C72" s="26"/>
      <c r="D72" s="26"/>
      <c r="E72" s="26"/>
      <c r="F72" s="26"/>
    </row>
    <row r="73" spans="1:8" ht="9" customHeight="1" x14ac:dyDescent="0.25">
      <c r="B73" s="27"/>
      <c r="C73" s="27"/>
      <c r="D73" s="27"/>
      <c r="E73" s="27"/>
      <c r="F73" s="27"/>
    </row>
    <row r="74" spans="1:8" s="30" customFormat="1" ht="16" customHeight="1" x14ac:dyDescent="0.3">
      <c r="A74" s="28" t="s">
        <v>33</v>
      </c>
      <c r="B74" s="29"/>
      <c r="C74" s="29"/>
      <c r="D74" s="29"/>
      <c r="E74" s="29"/>
      <c r="F74" s="29"/>
      <c r="G74" s="29"/>
      <c r="H74" s="29"/>
    </row>
    <row r="75" spans="1:8" s="30" customFormat="1" ht="16" customHeight="1" x14ac:dyDescent="0.3">
      <c r="A75" s="31" t="s">
        <v>34</v>
      </c>
      <c r="B75" s="29"/>
      <c r="C75" s="29"/>
      <c r="D75" s="29"/>
      <c r="E75" s="29"/>
      <c r="F75" s="29"/>
      <c r="G75" s="29"/>
      <c r="H75" s="29"/>
    </row>
    <row r="76" spans="1:8" ht="13" customHeight="1" x14ac:dyDescent="0.25">
      <c r="B76" s="27"/>
      <c r="C76" s="27"/>
      <c r="D76" s="27"/>
      <c r="E76" s="27"/>
      <c r="F76" s="27"/>
    </row>
    <row r="77" spans="1:8" ht="15" customHeight="1" x14ac:dyDescent="0.25">
      <c r="A77" s="32"/>
      <c r="B77" s="32"/>
      <c r="C77" s="32"/>
      <c r="D77" s="32"/>
      <c r="E77" s="32"/>
      <c r="F77" s="32"/>
    </row>
    <row r="78" spans="1:8" ht="15" customHeight="1" x14ac:dyDescent="0.25"/>
  </sheetData>
  <mergeCells count="8">
    <mergeCell ref="A77:F77"/>
    <mergeCell ref="A1:F1"/>
    <mergeCell ref="A2:F2"/>
    <mergeCell ref="B4:B5"/>
    <mergeCell ref="C4:C5"/>
    <mergeCell ref="D4:D5"/>
    <mergeCell ref="E4:E5"/>
    <mergeCell ref="F4:F5"/>
  </mergeCells>
  <printOptions horizontalCentered="1"/>
  <pageMargins left="0.75" right="0.75" top="0.75" bottom="1.8" header="0.5" footer="0.5"/>
  <pageSetup scale="60" orientation="portrait" r:id="rId1"/>
  <rowBreaks count="1" manualBreakCount="1">
    <brk id="75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19.3</vt:lpstr>
      <vt:lpstr>'19.3'!Print_Area</vt:lpstr>
    </vt:vector>
  </TitlesOfParts>
  <Company>E-Government National Centre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 Adrian Bin Pg Salleh Ab Rahaman</dc:creator>
  <cp:lastModifiedBy>Nursyafiq Aidi Bin Nooralidi</cp:lastModifiedBy>
  <dcterms:created xsi:type="dcterms:W3CDTF">2014-11-20T07:09:36Z</dcterms:created>
  <dcterms:modified xsi:type="dcterms:W3CDTF">2025-12-18T03:24:02Z</dcterms:modified>
</cp:coreProperties>
</file>